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<sst xmlns="http://schemas.openxmlformats.org/spreadsheetml/2006/main" count="7" uniqueCount="7">
  <si>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2019年泗县面向社会公开招聘事业单位工作人员递补体检名单</t>
  </si>
  <si>
    <t>序号</t>
  </si>
  <si>
    <t>准考证号</t>
  </si>
  <si>
    <t>岗位代码</t>
  </si>
  <si>
    <t>笔试成绩</t>
  </si>
  <si>
    <t>面试成绩</t>
  </si>
  <si>
    <t>最终成绩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</si>
</sst>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I3" sqref="I3"/>
    </sheetView>
  </sheetViews>
  <sheetFormatPr defaultColWidth="9" defaultRowHeight="14.25" outlineLevelCol="5"/>
  <cols>
    <col min="1" max="1" width="7.25" style="3" customWidth="1"/>
    <col min="2" max="2" width="17.5" style="3" customWidth="1"/>
    <col min="3" max="3" width="14.375" style="3" customWidth="1"/>
    <col min="4" max="5" width="14.625" style="3" customWidth="1"/>
    <col min="6" max="6" width="14.625" style="4" customWidth="1"/>
    <col min="7" max="16384" width="9" style="3"/>
  </cols>
  <sheetData>
    <row r="1" ht="74" customHeight="1" spans="1:6">
      <c r="A1" s="5" t="s">
        <v>0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ht="36" customHeight="1" spans="1:6">
      <c r="A3" s="9">
        <v>1</v>
      </c>
      <c r="B3" s="10" t="str">
        <f>"2019012412"</f>
        <v>2019012412</v>
      </c>
      <c r="C3" s="10">
        <v>20190219</v>
      </c>
      <c r="D3" s="10">
        <v>85.8</v>
      </c>
      <c r="E3" s="11">
        <v>75.32</v>
      </c>
      <c r="F3" s="12">
        <f t="shared" ref="F3:F8" si="0">D3/1.2*0.5+E3*0.5</f>
        <v>73.41</v>
      </c>
    </row>
    <row r="4" s="2" customFormat="1" ht="36" customHeight="1" spans="1:6">
      <c r="A4" s="9">
        <v>2</v>
      </c>
      <c r="B4" s="10" t="str">
        <f>"2019012426"</f>
        <v>2019012426</v>
      </c>
      <c r="C4" s="10">
        <v>20190221</v>
      </c>
      <c r="D4" s="10">
        <v>66.8</v>
      </c>
      <c r="E4" s="11">
        <v>74.78</v>
      </c>
      <c r="F4" s="12">
        <f t="shared" si="0"/>
        <v>65.2233333333333</v>
      </c>
    </row>
    <row r="5" s="2" customFormat="1" ht="36" customHeight="1" spans="1:6">
      <c r="A5" s="9">
        <v>3</v>
      </c>
      <c r="B5" s="10" t="str">
        <f>"2019013719"</f>
        <v>2019013719</v>
      </c>
      <c r="C5" s="10">
        <v>20190227</v>
      </c>
      <c r="D5" s="10">
        <v>83.6</v>
      </c>
      <c r="E5" s="11">
        <v>75.14</v>
      </c>
      <c r="F5" s="12">
        <f t="shared" si="0"/>
        <v>72.4033333333333</v>
      </c>
    </row>
    <row r="6" s="2" customFormat="1" ht="36" customHeight="1" spans="1:6">
      <c r="A6" s="9">
        <v>4</v>
      </c>
      <c r="B6" s="10" t="str">
        <f>"2019017118"</f>
        <v>2019017118</v>
      </c>
      <c r="C6" s="10">
        <v>20190233</v>
      </c>
      <c r="D6" s="10">
        <v>77.2</v>
      </c>
      <c r="E6" s="11">
        <v>75.6</v>
      </c>
      <c r="F6" s="12">
        <f t="shared" si="0"/>
        <v>69.9666666666667</v>
      </c>
    </row>
    <row r="7" s="2" customFormat="1" ht="36" customHeight="1" spans="1:6">
      <c r="A7" s="9">
        <v>5</v>
      </c>
      <c r="B7" s="10" t="str">
        <f>"2019017320"</f>
        <v>2019017320</v>
      </c>
      <c r="C7" s="10">
        <v>20190237</v>
      </c>
      <c r="D7" s="10">
        <v>72.4</v>
      </c>
      <c r="E7" s="11">
        <v>75</v>
      </c>
      <c r="F7" s="12">
        <f t="shared" si="0"/>
        <v>67.6666666666667</v>
      </c>
    </row>
    <row r="8" s="2" customFormat="1" ht="36" customHeight="1" spans="1:6">
      <c r="A8" s="9">
        <v>6</v>
      </c>
      <c r="B8" s="10" t="str">
        <f>"2019017510"</f>
        <v>2019017510</v>
      </c>
      <c r="C8" s="10">
        <v>20190238</v>
      </c>
      <c r="D8" s="10">
        <v>75.7</v>
      </c>
      <c r="E8" s="11">
        <v>74.14</v>
      </c>
      <c r="F8" s="12">
        <f t="shared" si="0"/>
        <v>68.6116666666667</v>
      </c>
    </row>
    <row r="9" s="2" customFormat="1" spans="6:6">
      <c r="F9" s="13"/>
    </row>
    <row r="10" s="2" customFormat="1" spans="6:6">
      <c r="F10" s="13"/>
    </row>
    <row r="11" s="2" customFormat="1" spans="6:6">
      <c r="F11" s="13"/>
    </row>
    <row r="12" s="2" customFormat="1" spans="6:6">
      <c r="F12" s="13"/>
    </row>
    <row r="13" s="2" customFormat="1" spans="6:6">
      <c r="F13" s="13"/>
    </row>
    <row r="14" s="2" customFormat="1" spans="6:6">
      <c r="F14" s="13"/>
    </row>
    <row r="15" s="2" customFormat="1" spans="6:6">
      <c r="F15" s="13"/>
    </row>
    <row r="16" s="2" customFormat="1" spans="6:6">
      <c r="F16" s="13"/>
    </row>
    <row r="17" s="2" customFormat="1" spans="6:6">
      <c r="F17" s="13"/>
    </row>
    <row r="18" s="2" customFormat="1" spans="6:6">
      <c r="F18" s="13"/>
    </row>
    <row r="19" s="2" customFormat="1" spans="6:6">
      <c r="F19" s="13"/>
    </row>
    <row r="20" s="2" customFormat="1" spans="6:6">
      <c r="F20" s="13"/>
    </row>
    <row r="21" s="2" customFormat="1" spans="6:6">
      <c r="F21" s="13"/>
    </row>
    <row r="22" s="2" customFormat="1" spans="6:6">
      <c r="F22" s="13"/>
    </row>
    <row r="23" s="2" customFormat="1" spans="6:6">
      <c r="F23" s="13"/>
    </row>
    <row r="24" s="2" customFormat="1" spans="6:6">
      <c r="F24" s="13"/>
    </row>
    <row r="25" s="2" customFormat="1" spans="6:6">
      <c r="F25" s="13"/>
    </row>
    <row r="26" s="2" customFormat="1" spans="6:6">
      <c r="F26" s="13"/>
    </row>
    <row r="27" s="2" customFormat="1" spans="6:6">
      <c r="F27" s="13"/>
    </row>
    <row r="28" s="2" customFormat="1" spans="6:6">
      <c r="F28" s="13"/>
    </row>
    <row r="29" s="2" customFormat="1" spans="6:6">
      <c r="F29" s="13"/>
    </row>
    <row r="30" s="2" customFormat="1" spans="6:6">
      <c r="F30" s="13"/>
    </row>
    <row r="31" s="2" customFormat="1" spans="6:6">
      <c r="F31" s="13"/>
    </row>
    <row r="32" s="2" customFormat="1" spans="6:6">
      <c r="F32" s="13"/>
    </row>
    <row r="33" s="2" customFormat="1" spans="6:6">
      <c r="F33" s="13"/>
    </row>
    <row r="34" s="2" customFormat="1" spans="6:6">
      <c r="F34" s="13"/>
    </row>
    <row r="35" s="2" customFormat="1" spans="6:6">
      <c r="F35" s="13"/>
    </row>
    <row r="36" s="2" customFormat="1" spans="6:6">
      <c r="F36" s="13"/>
    </row>
    <row r="37" s="2" customFormat="1" spans="6:6">
      <c r="F37" s="13"/>
    </row>
    <row r="38" s="2" customFormat="1" spans="6:6">
      <c r="F38" s="13"/>
    </row>
    <row r="39" s="2" customFormat="1" spans="6:6">
      <c r="F39" s="13"/>
    </row>
    <row r="40" s="2" customFormat="1" spans="6:6">
      <c r="F40" s="13"/>
    </row>
    <row r="41" s="2" customFormat="1" spans="6:6">
      <c r="F41" s="13"/>
    </row>
    <row r="42" s="2" customFormat="1" spans="6:6">
      <c r="F42" s="13"/>
    </row>
    <row r="43" s="2" customFormat="1" spans="6:6">
      <c r="F43" s="13"/>
    </row>
    <row r="44" s="2" customFormat="1" spans="6:6">
      <c r="F44" s="13"/>
    </row>
    <row r="45" s="2" customFormat="1" spans="6:6">
      <c r="F45" s="13"/>
    </row>
    <row r="46" s="2" customFormat="1" spans="6:6">
      <c r="F46" s="13"/>
    </row>
    <row r="47" s="2" customFormat="1" spans="6:6">
      <c r="F47" s="13"/>
    </row>
    <row r="48" s="2" customFormat="1" spans="6:6">
      <c r="F48" s="13"/>
    </row>
    <row r="49" s="2" customFormat="1" spans="6:6">
      <c r="F49" s="13"/>
    </row>
    <row r="50" s="2" customFormat="1" spans="6:6">
      <c r="F50" s="13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2020-05-22T08:27:04Z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