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9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<sst xmlns="http://schemas.openxmlformats.org/spreadsheetml/2006/main" count="5" uniqueCount="5">
  <si>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2021年泗县面向社会公开招聘幼儿园教师考察名单</t>
  </si>
  <si>
    <t>序号</t>
  </si>
  <si>
    <t>报考岗位</t>
  </si>
  <si>
    <t>准考证号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</si>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</sst>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2"/>
      <color indexed="10"/>
      <name val="宋体"/>
      <family val="0"/>
    </font>
    <font>
      <b/>
      <sz val="14"/>
      <name val="仿宋_GB2312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4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zoomScaleSheetLayoutView="100" workbookViewId="0" topLeftCell="A40">
      <selection activeCell="G10" sqref="G10"/>
    </sheetView>
  </sheetViews>
  <sheetFormatPr defaultColWidth="9.00390625" defaultRowHeight="14.25"/>
  <cols>
    <col min="1" max="1" width="12.125" style="3" customWidth="1"/>
    <col min="2" max="2" width="20.50390625" style="4" customWidth="1"/>
    <col min="3" max="3" width="19.125" style="4" customWidth="1"/>
    <col min="4" max="4" width="17.625" style="3" customWidth="1"/>
    <col min="5" max="16384" width="9.00390625" style="3" customWidth="1"/>
  </cols>
  <sheetData>
    <row r="1" spans="1:4" ht="33" customHeight="1">
      <c r="A1" s="5" t="s">
        <v>0</v>
      </c>
      <c r="B1" s="5"/>
      <c r="C1" s="5"/>
      <c r="D1" s="5"/>
    </row>
    <row r="2" spans="1:4" ht="31.5" customHeight="1">
      <c r="A2" s="6" t="s">
        <v>1</v>
      </c>
      <c r="B2" s="7" t="s">
        <v>2</v>
      </c>
      <c r="C2" s="7" t="s">
        <v>3</v>
      </c>
      <c r="D2" s="6" t="s">
        <v>4</v>
      </c>
    </row>
    <row r="3" spans="1:4" s="1" customFormat="1" ht="14.25" customHeight="1">
      <c r="A3" s="8">
        <v>1</v>
      </c>
      <c r="B3" s="9" t="str">
        <f>"20210101"</f>
        <v>20210101</v>
      </c>
      <c r="C3" s="9" t="str">
        <f>"2101010118"</f>
        <v>2101010118</v>
      </c>
      <c r="D3" s="9"/>
    </row>
    <row r="4" spans="1:4" s="1" customFormat="1" ht="14.25" customHeight="1">
      <c r="A4" s="8">
        <v>2</v>
      </c>
      <c r="B4" s="9" t="str">
        <f>"20210101"</f>
        <v>20210101</v>
      </c>
      <c r="C4" s="9" t="str">
        <f>"2101010103"</f>
        <v>2101010103</v>
      </c>
      <c r="D4" s="9"/>
    </row>
    <row r="5" spans="1:4" s="1" customFormat="1" ht="14.25" customHeight="1">
      <c r="A5" s="8">
        <v>3</v>
      </c>
      <c r="B5" s="9" t="str">
        <f aca="true" t="shared" si="0" ref="B5:B8">"20210102"</f>
        <v>20210102</v>
      </c>
      <c r="C5" s="9" t="str">
        <f>"2101020220"</f>
        <v>2101020220</v>
      </c>
      <c r="D5" s="9"/>
    </row>
    <row r="6" spans="1:4" s="1" customFormat="1" ht="14.25" customHeight="1">
      <c r="A6" s="8">
        <v>4</v>
      </c>
      <c r="B6" s="9" t="str">
        <f t="shared" si="0"/>
        <v>20210102</v>
      </c>
      <c r="C6" s="9" t="str">
        <f>"2101020206"</f>
        <v>2101020206</v>
      </c>
      <c r="D6" s="9"/>
    </row>
    <row r="7" spans="1:4" s="1" customFormat="1" ht="14.25" customHeight="1">
      <c r="A7" s="8">
        <v>5</v>
      </c>
      <c r="B7" s="9" t="str">
        <f t="shared" si="0"/>
        <v>20210102</v>
      </c>
      <c r="C7" s="9" t="str">
        <f>"2101020204"</f>
        <v>2101020204</v>
      </c>
      <c r="D7" s="9"/>
    </row>
    <row r="8" spans="1:4" s="1" customFormat="1" ht="14.25" customHeight="1">
      <c r="A8" s="8">
        <v>6</v>
      </c>
      <c r="B8" s="9" t="str">
        <f t="shared" si="0"/>
        <v>20210102</v>
      </c>
      <c r="C8" s="9" t="str">
        <f>"2101020211"</f>
        <v>2101020211</v>
      </c>
      <c r="D8" s="9"/>
    </row>
    <row r="9" spans="1:4" s="1" customFormat="1" ht="14.25" customHeight="1">
      <c r="A9" s="8">
        <v>7</v>
      </c>
      <c r="B9" s="9" t="str">
        <f aca="true" t="shared" si="1" ref="B9:B12">"20210103"</f>
        <v>20210103</v>
      </c>
      <c r="C9" s="9" t="str">
        <f>"2101030306"</f>
        <v>2101030306</v>
      </c>
      <c r="D9" s="9"/>
    </row>
    <row r="10" spans="1:4" ht="14.25" customHeight="1">
      <c r="A10" s="8">
        <v>8</v>
      </c>
      <c r="B10" s="9" t="str">
        <f t="shared" si="1"/>
        <v>20210103</v>
      </c>
      <c r="C10" s="9" t="str">
        <f>"2101030308"</f>
        <v>2101030308</v>
      </c>
      <c r="D10" s="9"/>
    </row>
    <row r="11" spans="1:4" ht="14.25" customHeight="1">
      <c r="A11" s="8">
        <v>9</v>
      </c>
      <c r="B11" s="9" t="str">
        <f t="shared" si="1"/>
        <v>20210103</v>
      </c>
      <c r="C11" s="9" t="str">
        <f>"2101030322"</f>
        <v>2101030322</v>
      </c>
      <c r="D11" s="9"/>
    </row>
    <row r="12" spans="1:4" ht="14.25" customHeight="1">
      <c r="A12" s="8">
        <v>10</v>
      </c>
      <c r="B12" s="9" t="str">
        <f t="shared" si="1"/>
        <v>20210103</v>
      </c>
      <c r="C12" s="9" t="str">
        <f>"2101030401"</f>
        <v>2101030401</v>
      </c>
      <c r="D12" s="9"/>
    </row>
    <row r="13" spans="1:4" ht="14.25" customHeight="1">
      <c r="A13" s="8">
        <v>11</v>
      </c>
      <c r="B13" s="9" t="str">
        <f>"20210104"</f>
        <v>20210104</v>
      </c>
      <c r="C13" s="9" t="str">
        <f>"2101040420"</f>
        <v>2101040420</v>
      </c>
      <c r="D13" s="9"/>
    </row>
    <row r="14" spans="1:4" ht="14.25" customHeight="1">
      <c r="A14" s="8">
        <v>12</v>
      </c>
      <c r="B14" s="9" t="str">
        <f>"20210104"</f>
        <v>20210104</v>
      </c>
      <c r="C14" s="9" t="str">
        <f>"2101040412"</f>
        <v>2101040412</v>
      </c>
      <c r="D14" s="9"/>
    </row>
    <row r="15" spans="1:4" ht="14.25" customHeight="1">
      <c r="A15" s="8">
        <v>13</v>
      </c>
      <c r="B15" s="9" t="str">
        <f aca="true" t="shared" si="2" ref="B15:B17">"20210105"</f>
        <v>20210105</v>
      </c>
      <c r="C15" s="9" t="str">
        <f>"2101050425"</f>
        <v>2101050425</v>
      </c>
      <c r="D15" s="9"/>
    </row>
    <row r="16" spans="1:4" ht="14.25" customHeight="1">
      <c r="A16" s="8">
        <v>14</v>
      </c>
      <c r="B16" s="9" t="str">
        <f t="shared" si="2"/>
        <v>20210105</v>
      </c>
      <c r="C16" s="9" t="str">
        <f>"2101050426"</f>
        <v>2101050426</v>
      </c>
      <c r="D16" s="9"/>
    </row>
    <row r="17" spans="1:4" ht="14.25" customHeight="1">
      <c r="A17" s="8">
        <v>15</v>
      </c>
      <c r="B17" s="9" t="str">
        <f t="shared" si="2"/>
        <v>20210105</v>
      </c>
      <c r="C17" s="9" t="str">
        <f>"2101050424"</f>
        <v>2101050424</v>
      </c>
      <c r="D17" s="9"/>
    </row>
    <row r="18" spans="1:4" ht="14.25" customHeight="1">
      <c r="A18" s="8">
        <v>16</v>
      </c>
      <c r="B18" s="9" t="str">
        <f aca="true" t="shared" si="3" ref="B18:B21">"20210106"</f>
        <v>20210106</v>
      </c>
      <c r="C18" s="9" t="str">
        <f>"2101060511"</f>
        <v>2101060511</v>
      </c>
      <c r="D18" s="9"/>
    </row>
    <row r="19" spans="1:4" ht="14.25" customHeight="1">
      <c r="A19" s="8">
        <v>17</v>
      </c>
      <c r="B19" s="9" t="str">
        <f t="shared" si="3"/>
        <v>20210106</v>
      </c>
      <c r="C19" s="9" t="str">
        <f>"2101060529"</f>
        <v>2101060529</v>
      </c>
      <c r="D19" s="9"/>
    </row>
    <row r="20" spans="1:4" ht="14.25" customHeight="1">
      <c r="A20" s="8">
        <v>18</v>
      </c>
      <c r="B20" s="9" t="str">
        <f t="shared" si="3"/>
        <v>20210106</v>
      </c>
      <c r="C20" s="9" t="str">
        <f>"2101060514"</f>
        <v>2101060514</v>
      </c>
      <c r="D20" s="9"/>
    </row>
    <row r="21" spans="1:4" ht="14.25" customHeight="1">
      <c r="A21" s="8">
        <v>19</v>
      </c>
      <c r="B21" s="9" t="str">
        <f t="shared" si="3"/>
        <v>20210106</v>
      </c>
      <c r="C21" s="9" t="str">
        <f>"2101060524"</f>
        <v>2101060524</v>
      </c>
      <c r="D21" s="9"/>
    </row>
    <row r="22" spans="1:4" ht="14.25" customHeight="1">
      <c r="A22" s="8">
        <v>20</v>
      </c>
      <c r="B22" s="9" t="str">
        <f aca="true" t="shared" si="4" ref="B22:B25">"20210107"</f>
        <v>20210107</v>
      </c>
      <c r="C22" s="9" t="str">
        <f>"2101070601"</f>
        <v>2101070601</v>
      </c>
      <c r="D22" s="9"/>
    </row>
    <row r="23" spans="1:4" ht="14.25" customHeight="1">
      <c r="A23" s="8">
        <v>21</v>
      </c>
      <c r="B23" s="9" t="str">
        <f t="shared" si="4"/>
        <v>20210107</v>
      </c>
      <c r="C23" s="9" t="str">
        <f>"2101070603"</f>
        <v>2101070603</v>
      </c>
      <c r="D23" s="9"/>
    </row>
    <row r="24" spans="1:4" ht="14.25" customHeight="1">
      <c r="A24" s="8">
        <v>22</v>
      </c>
      <c r="B24" s="9" t="str">
        <f t="shared" si="4"/>
        <v>20210107</v>
      </c>
      <c r="C24" s="9" t="str">
        <f>"2101070604"</f>
        <v>2101070604</v>
      </c>
      <c r="D24" s="9"/>
    </row>
    <row r="25" spans="1:4" ht="14.25" customHeight="1">
      <c r="A25" s="8">
        <v>23</v>
      </c>
      <c r="B25" s="9" t="str">
        <f t="shared" si="4"/>
        <v>20210107</v>
      </c>
      <c r="C25" s="9" t="str">
        <f>"2101070614"</f>
        <v>2101070614</v>
      </c>
      <c r="D25" s="9"/>
    </row>
    <row r="26" spans="1:4" ht="14.25" customHeight="1">
      <c r="A26" s="8">
        <v>24</v>
      </c>
      <c r="B26" s="9" t="str">
        <f aca="true" t="shared" si="5" ref="B26:B28">"20210108"</f>
        <v>20210108</v>
      </c>
      <c r="C26" s="9" t="str">
        <f>"2101080623"</f>
        <v>2101080623</v>
      </c>
      <c r="D26" s="9"/>
    </row>
    <row r="27" spans="1:4" ht="14.25" customHeight="1">
      <c r="A27" s="8">
        <v>25</v>
      </c>
      <c r="B27" s="9" t="str">
        <f t="shared" si="5"/>
        <v>20210108</v>
      </c>
      <c r="C27" s="9" t="str">
        <f>"2101080701"</f>
        <v>2101080701</v>
      </c>
      <c r="D27" s="9"/>
    </row>
    <row r="28" spans="1:4" s="2" customFormat="1" ht="14.25" customHeight="1">
      <c r="A28" s="10">
        <v>26</v>
      </c>
      <c r="B28" s="9" t="str">
        <f t="shared" si="5"/>
        <v>20210108</v>
      </c>
      <c r="C28" s="9" t="str">
        <f>"2101080622"</f>
        <v>2101080622</v>
      </c>
      <c r="D28" s="9"/>
    </row>
    <row r="29" spans="1:4" ht="14.25" customHeight="1">
      <c r="A29" s="8">
        <v>27</v>
      </c>
      <c r="B29" s="9" t="str">
        <f aca="true" t="shared" si="6" ref="B29:B32">"20210109"</f>
        <v>20210109</v>
      </c>
      <c r="C29" s="9" t="str">
        <f>"2101090706"</f>
        <v>2101090706</v>
      </c>
      <c r="D29" s="9"/>
    </row>
    <row r="30" spans="1:4" ht="14.25" customHeight="1">
      <c r="A30" s="8">
        <v>28</v>
      </c>
      <c r="B30" s="9" t="str">
        <f t="shared" si="6"/>
        <v>20210109</v>
      </c>
      <c r="C30" s="9" t="str">
        <f>"2101090709"</f>
        <v>2101090709</v>
      </c>
      <c r="D30" s="9"/>
    </row>
    <row r="31" spans="1:4" ht="14.25" customHeight="1">
      <c r="A31" s="8">
        <v>29</v>
      </c>
      <c r="B31" s="9" t="str">
        <f t="shared" si="6"/>
        <v>20210109</v>
      </c>
      <c r="C31" s="9" t="str">
        <f>"2101090711"</f>
        <v>2101090711</v>
      </c>
      <c r="D31" s="9"/>
    </row>
    <row r="32" spans="1:4" ht="14.25" customHeight="1">
      <c r="A32" s="8">
        <v>30</v>
      </c>
      <c r="B32" s="9" t="str">
        <f t="shared" si="6"/>
        <v>20210109</v>
      </c>
      <c r="C32" s="9" t="str">
        <f>"2101090716"</f>
        <v>2101090716</v>
      </c>
      <c r="D32" s="9"/>
    </row>
    <row r="33" spans="1:4" ht="14.25" customHeight="1">
      <c r="A33" s="8">
        <v>31</v>
      </c>
      <c r="B33" s="9" t="str">
        <f>"20210110"</f>
        <v>20210110</v>
      </c>
      <c r="C33" s="9" t="str">
        <f>"2101100801"</f>
        <v>2101100801</v>
      </c>
      <c r="D33" s="9"/>
    </row>
    <row r="34" spans="1:4" ht="14.25" customHeight="1">
      <c r="A34" s="8">
        <v>32</v>
      </c>
      <c r="B34" s="9" t="str">
        <f>"20210110"</f>
        <v>20210110</v>
      </c>
      <c r="C34" s="9" t="str">
        <f>"2101100730"</f>
        <v>2101100730</v>
      </c>
      <c r="D34" s="9"/>
    </row>
    <row r="35" spans="1:4" ht="14.25" customHeight="1">
      <c r="A35" s="8">
        <v>33</v>
      </c>
      <c r="B35" s="9" t="str">
        <f aca="true" t="shared" si="7" ref="B35:B37">"20210111"</f>
        <v>20210111</v>
      </c>
      <c r="C35" s="9" t="str">
        <f>"2101110811"</f>
        <v>2101110811</v>
      </c>
      <c r="D35" s="9"/>
    </row>
    <row r="36" spans="1:4" ht="14.25" customHeight="1">
      <c r="A36" s="8">
        <v>34</v>
      </c>
      <c r="B36" s="9" t="str">
        <f t="shared" si="7"/>
        <v>20210111</v>
      </c>
      <c r="C36" s="9" t="str">
        <f>"2101110820"</f>
        <v>2101110820</v>
      </c>
      <c r="D36" s="9"/>
    </row>
    <row r="37" spans="1:4" ht="14.25" customHeight="1">
      <c r="A37" s="8">
        <v>35</v>
      </c>
      <c r="B37" s="9" t="str">
        <f t="shared" si="7"/>
        <v>20210111</v>
      </c>
      <c r="C37" s="9" t="str">
        <f>"2101110816"</f>
        <v>2101110816</v>
      </c>
      <c r="D37" s="9"/>
    </row>
    <row r="38" spans="1:4" ht="14.25" customHeight="1">
      <c r="A38" s="8">
        <v>36</v>
      </c>
      <c r="B38" s="9" t="str">
        <f>"20210112"</f>
        <v>20210112</v>
      </c>
      <c r="C38" s="9" t="str">
        <f>"2101120827"</f>
        <v>2101120827</v>
      </c>
      <c r="D38" s="9"/>
    </row>
    <row r="39" spans="1:4" s="1" customFormat="1" ht="14.25" customHeight="1">
      <c r="A39" s="8">
        <v>37</v>
      </c>
      <c r="B39" s="9" t="str">
        <f>"20210112"</f>
        <v>20210112</v>
      </c>
      <c r="C39" s="9" t="str">
        <f>"2101120830"</f>
        <v>2101120830</v>
      </c>
      <c r="D39" s="9"/>
    </row>
    <row r="40" spans="1:4" s="1" customFormat="1" ht="14.25" customHeight="1">
      <c r="A40" s="8">
        <v>38</v>
      </c>
      <c r="B40" s="9" t="str">
        <f>"20210113"</f>
        <v>20210113</v>
      </c>
      <c r="C40" s="9" t="str">
        <f>"2101130912"</f>
        <v>2101130912</v>
      </c>
      <c r="D40" s="9"/>
    </row>
    <row r="41" spans="1:4" s="1" customFormat="1" ht="14.25" customHeight="1">
      <c r="A41" s="8">
        <v>39</v>
      </c>
      <c r="B41" s="9" t="str">
        <f>"20210113"</f>
        <v>20210113</v>
      </c>
      <c r="C41" s="9" t="str">
        <f>"2101130913"</f>
        <v>2101130913</v>
      </c>
      <c r="D41" s="9"/>
    </row>
    <row r="42" spans="1:4" s="1" customFormat="1" ht="14.25" customHeight="1">
      <c r="A42" s="8">
        <v>40</v>
      </c>
      <c r="B42" s="9" t="str">
        <f>"20210114"</f>
        <v>20210114</v>
      </c>
      <c r="C42" s="9" t="str">
        <f>"2101140917"</f>
        <v>2101140917</v>
      </c>
      <c r="D42" s="9"/>
    </row>
    <row r="43" spans="1:4" s="1" customFormat="1" ht="14.25" customHeight="1">
      <c r="A43" s="8">
        <v>41</v>
      </c>
      <c r="B43" s="9" t="str">
        <f>"20210115"</f>
        <v>20210115</v>
      </c>
      <c r="C43" s="9" t="str">
        <f>"2101150930"</f>
        <v>2101150930</v>
      </c>
      <c r="D43" s="9"/>
    </row>
    <row r="44" spans="1:4" s="1" customFormat="1" ht="14.25" customHeight="1">
      <c r="A44" s="8">
        <v>42</v>
      </c>
      <c r="B44" s="9" t="str">
        <f>"20210115"</f>
        <v>20210115</v>
      </c>
      <c r="C44" s="9" t="str">
        <f>"2101150921"</f>
        <v>2101150921</v>
      </c>
      <c r="D44" s="9"/>
    </row>
    <row r="45" spans="1:4" s="1" customFormat="1" ht="14.25" customHeight="1">
      <c r="A45" s="8">
        <v>43</v>
      </c>
      <c r="B45" s="9" t="str">
        <f aca="true" t="shared" si="8" ref="B45:B47">"20210116"</f>
        <v>20210116</v>
      </c>
      <c r="C45" s="9" t="str">
        <f>"2101161128"</f>
        <v>2101161128</v>
      </c>
      <c r="D45" s="9"/>
    </row>
    <row r="46" spans="1:4" s="1" customFormat="1" ht="14.25" customHeight="1">
      <c r="A46" s="8">
        <v>44</v>
      </c>
      <c r="B46" s="9" t="str">
        <f t="shared" si="8"/>
        <v>20210116</v>
      </c>
      <c r="C46" s="9" t="str">
        <f>"2101161107"</f>
        <v>2101161107</v>
      </c>
      <c r="D46" s="9"/>
    </row>
    <row r="47" spans="1:4" ht="14.25" customHeight="1">
      <c r="A47" s="8">
        <v>45</v>
      </c>
      <c r="B47" s="9" t="str">
        <f t="shared" si="8"/>
        <v>20210116</v>
      </c>
      <c r="C47" s="9" t="str">
        <f>"2101161126"</f>
        <v>2101161126</v>
      </c>
      <c r="D47" s="9"/>
    </row>
    <row r="48" spans="1:4" ht="14.25" customHeight="1">
      <c r="A48" s="8">
        <v>46</v>
      </c>
      <c r="B48" s="9" t="str">
        <f aca="true" t="shared" si="9" ref="B48:B50">"20210117"</f>
        <v>20210117</v>
      </c>
      <c r="C48" s="9" t="str">
        <f>"2101171309"</f>
        <v>2101171309</v>
      </c>
      <c r="D48" s="9"/>
    </row>
    <row r="49" spans="1:4" ht="14.25" customHeight="1">
      <c r="A49" s="8">
        <v>47</v>
      </c>
      <c r="B49" s="9" t="str">
        <f t="shared" si="9"/>
        <v>20210117</v>
      </c>
      <c r="C49" s="9" t="str">
        <f>"2101171308"</f>
        <v>2101171308</v>
      </c>
      <c r="D49" s="9"/>
    </row>
    <row r="50" spans="1:4" ht="14.25" customHeight="1">
      <c r="A50" s="8">
        <v>48</v>
      </c>
      <c r="B50" s="9" t="str">
        <f t="shared" si="9"/>
        <v>20210117</v>
      </c>
      <c r="C50" s="9" t="str">
        <f>"2101171304"</f>
        <v>2101171304</v>
      </c>
      <c r="D50" s="9"/>
    </row>
    <row r="51" spans="1:4" ht="14.25" customHeight="1">
      <c r="A51" s="8">
        <v>49</v>
      </c>
      <c r="B51" s="9" t="str">
        <f>"20210118"</f>
        <v>20210118</v>
      </c>
      <c r="C51" s="9" t="str">
        <f>"2101181506"</f>
        <v>2101181506</v>
      </c>
      <c r="D51" s="9"/>
    </row>
    <row r="52" spans="1:4" ht="14.25" customHeight="1">
      <c r="A52" s="8">
        <v>50</v>
      </c>
      <c r="B52" s="9" t="str">
        <f>"20210118"</f>
        <v>20210118</v>
      </c>
      <c r="C52" s="9" t="str">
        <f>"2101181417"</f>
        <v>2101181417</v>
      </c>
      <c r="D52" s="9"/>
    </row>
    <row r="53" spans="1:4" ht="14.25" customHeight="1">
      <c r="A53" s="8">
        <v>51</v>
      </c>
      <c r="B53" s="9" t="str">
        <f aca="true" t="shared" si="10" ref="B53:B56">"20210119"</f>
        <v>20210119</v>
      </c>
      <c r="C53" s="9" t="str">
        <f>"2101191727"</f>
        <v>2101191727</v>
      </c>
      <c r="D53" s="9"/>
    </row>
    <row r="54" spans="1:4" ht="14.25" customHeight="1">
      <c r="A54" s="8">
        <v>52</v>
      </c>
      <c r="B54" s="9" t="str">
        <f t="shared" si="10"/>
        <v>20210119</v>
      </c>
      <c r="C54" s="9" t="str">
        <f>"2101191719"</f>
        <v>2101191719</v>
      </c>
      <c r="D54" s="9"/>
    </row>
    <row r="55" spans="1:4" ht="14.25" customHeight="1">
      <c r="A55" s="8">
        <v>53</v>
      </c>
      <c r="B55" s="9" t="str">
        <f t="shared" si="10"/>
        <v>20210119</v>
      </c>
      <c r="C55" s="9" t="str">
        <f>"2101191612"</f>
        <v>2101191612</v>
      </c>
      <c r="D55" s="9"/>
    </row>
    <row r="56" spans="1:4" ht="14.25" customHeight="1">
      <c r="A56" s="8">
        <v>54</v>
      </c>
      <c r="B56" s="9" t="str">
        <f t="shared" si="10"/>
        <v>20210119</v>
      </c>
      <c r="C56" s="9" t="str">
        <f>"2101191627"</f>
        <v>2101191627</v>
      </c>
      <c r="D56" s="9"/>
    </row>
    <row r="57" spans="1:4" ht="14.25" customHeight="1">
      <c r="A57" s="8">
        <v>55</v>
      </c>
      <c r="B57" s="9" t="str">
        <f aca="true" t="shared" si="11" ref="B57:B62">"20210120"</f>
        <v>20210120</v>
      </c>
      <c r="C57" s="9" t="str">
        <f>"2101201916"</f>
        <v>2101201916</v>
      </c>
      <c r="D57" s="9"/>
    </row>
    <row r="58" spans="1:4" ht="14.25" customHeight="1">
      <c r="A58" s="8">
        <v>56</v>
      </c>
      <c r="B58" s="9" t="str">
        <f t="shared" si="11"/>
        <v>20210120</v>
      </c>
      <c r="C58" s="9" t="str">
        <f>"2101201928"</f>
        <v>2101201928</v>
      </c>
      <c r="D58" s="9"/>
    </row>
    <row r="59" spans="1:4" ht="14.25" customHeight="1">
      <c r="A59" s="8">
        <v>57</v>
      </c>
      <c r="B59" s="9" t="str">
        <f t="shared" si="11"/>
        <v>20210120</v>
      </c>
      <c r="C59" s="9" t="str">
        <f>"2101201912"</f>
        <v>2101201912</v>
      </c>
      <c r="D59" s="9"/>
    </row>
    <row r="60" spans="1:4" ht="14.25" customHeight="1">
      <c r="A60" s="8">
        <v>58</v>
      </c>
      <c r="B60" s="9" t="str">
        <f t="shared" si="11"/>
        <v>20210120</v>
      </c>
      <c r="C60" s="9" t="str">
        <f>"2101202101"</f>
        <v>2101202101</v>
      </c>
      <c r="D60" s="9"/>
    </row>
    <row r="61" spans="1:4" ht="14.25" customHeight="1">
      <c r="A61" s="8">
        <v>59</v>
      </c>
      <c r="B61" s="9" t="str">
        <f t="shared" si="11"/>
        <v>20210120</v>
      </c>
      <c r="C61" s="9" t="str">
        <f>"2101201929"</f>
        <v>2101201929</v>
      </c>
      <c r="D61" s="9"/>
    </row>
    <row r="62" spans="1:4" ht="14.25" customHeight="1">
      <c r="A62" s="8">
        <v>60</v>
      </c>
      <c r="B62" s="9" t="str">
        <f t="shared" si="11"/>
        <v>20210120</v>
      </c>
      <c r="C62" s="9" t="str">
        <f>"2101202016"</f>
        <v>2101202016</v>
      </c>
      <c r="D62" s="9"/>
    </row>
  </sheetData>
  <sheetProtection/>
  <mergeCells count="1">
    <mergeCell ref="A1:D1"/>
  </mergeCells>
  <printOptions/>
  <pageMargins left="0.354166666666667" right="0.354166666666667" top="0.984027777777778" bottom="0.984027777777778" header="0.511805555555556" footer="0.51180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笑笑</cp:lastModifiedBy>
  <cp:lastPrinted>2019-08-20T04:02:00Z</cp:lastPrinted>
  <dcterms:created xsi:type="dcterms:W3CDTF">2019-08-17T09:22:00Z</dcterms:created>
  <dcterms:modified xsi:type="dcterms:W3CDTF">2021-08-18T07:06:12Z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