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<sst xmlns="http://schemas.openxmlformats.org/spreadsheetml/2006/main" count="100" uniqueCount="58">
  <si>
    <t>附件1：</t>
  </si>
  <si>
    <t>泗县2025年财政衔接推进乡村振兴补助资金项目计划明细表（调整前）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</si>
  <si>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</si>
  <si>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</si>
  <si>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</si>
  <si>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</si>
  <si>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</si>
  <si>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</si>
  <si>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</si>
  <si>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</si>
  <si>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</si>
  <si>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</si>
  <si>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</si>
  <si>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</si>
  <si>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</si>
  <si>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</si>
  <si>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</si>
  <si>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</si>
  <si>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</si>
  <si>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</si>
  <si>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中央资金</t>
  </si>
  <si>
    <t>省级资金</t>
  </si>
  <si>
    <t>其他资金</t>
  </si>
  <si>
    <t>小计</t>
  </si>
  <si>
    <t>户数</t>
  </si>
  <si>
    <t>人数</t>
  </si>
  <si>
    <t>基础设施类</t>
  </si>
  <si>
    <t>新建</t>
  </si>
  <si>
    <t>明健路</t>
  </si>
  <si>
    <t>农业农村局
王江</t>
  </si>
  <si>
    <t>长沟镇
李博</t>
  </si>
  <si>
    <t>长沟镇</t>
  </si>
  <si>
    <t>汴河村</t>
  </si>
  <si>
    <t>东起孙德明家南至汴河河堤西至孙健大棚</t>
  </si>
  <si>
    <t>长563米，宽3.5米，12厘米级配碎石路基，18厘米混凝土面板</t>
  </si>
  <si>
    <t>建设道路0.563公里，提升产业配套设施建设水平，改善生产生活条件，方便群众发展生产</t>
  </si>
  <si>
    <t>群众参与项目申报、实施过程监督、竣工后项目所在地受益；通过提升产业配套基础设施建设水平，改善群众生产生活条件，带动群众发展生产</t>
  </si>
  <si>
    <t>2025年12月</t>
  </si>
  <si>
    <t>产业发展类</t>
  </si>
  <si>
    <t>紫薯育苗暖棚</t>
  </si>
  <si>
    <t>黑塔镇
董祥良</t>
  </si>
  <si>
    <t>黑塔镇</t>
  </si>
  <si>
    <t>小梁村</t>
  </si>
  <si>
    <t>小汤组</t>
  </si>
  <si>
    <t>单座冬暖大棚长度90米，宽度为15米，后坡高度15米，前坡高度1.7米，建造2座，大棚总面积为2700平方米</t>
  </si>
  <si>
    <t>建设大棚2座，首年收益率约为实际投资额的6％，带动脱贫户、监测户及广大群众就近就业发展增加收入，促进地方产业发展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</si>
  <si>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</si>
  <si>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附件2：</t>
  </si>
  <si>
    <t>泗县2025年财政衔接推进乡村振兴补助资金项目计划明细表（调整后）</t>
  </si>
  <si>
    <t>玫瑰花种植项目</t>
  </si>
  <si>
    <t>屏山镇
王凤仙</t>
  </si>
  <si>
    <t>屏山镇</t>
  </si>
  <si>
    <t>各行政村</t>
  </si>
  <si>
    <t>屏东村、大彭村、枯河村</t>
  </si>
  <si>
    <t>建设玫瑰花种植基地约178亩</t>
  </si>
  <si>
    <t>种植玫瑰花约178亩，增加村集体经济收入，带动脱贫户监测户及普通群众增收，同时改善生产生活条件，提高群众满意度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</si>
  <si>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</si>
  <si>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单座冬暖大棚长度90米，宽度为15米，后坡高度5.1米，前坡高度1.7米，建造2座，大棚总面积为2700平方米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</si>
</sst>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8" fillId="0" borderId="1" xfId="49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Alignment="1">
      <alignment wrapText="1"/>
    </xf>
    <xf numFmtId="0" fontId="9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2 2" xfId="52"/>
    <cellStyle name="常规 6" xfId="53"/>
    <cellStyle name="常规 5 3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130433</xdr:colOff>
      <xdr:row>5</xdr:row>
      <xdr:rowOff>0</xdr:rowOff>
    </xdr:from>
    <xdr:to>
      <xdr:col>13</xdr:col>
      <xdr:colOff>145255</xdr:colOff>
      <xdr:row>5</xdr:row>
      <xdr:rowOff>571500</xdr:rowOff>
    </xdr:to>
    <xdr:sp>
      <xdr:nvSpPr>
        <xdr:cNvPr id="6" name=" "/>
        <xdr:cNvSpPr txBox="1"/>
      </xdr:nvSpPr>
      <xdr:spPr>
        <a:xfrm>
          <a:off x="7561580" y="13906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13</xdr:col>
      <xdr:colOff>130301</xdr:colOff>
      <xdr:row>5</xdr:row>
      <xdr:rowOff>0</xdr:rowOff>
    </xdr:from>
    <xdr:to>
      <xdr:col>13</xdr:col>
      <xdr:colOff>143331</xdr:colOff>
      <xdr:row>5</xdr:row>
      <xdr:rowOff>571500</xdr:rowOff>
    </xdr:to>
    <xdr:sp>
      <xdr:nvSpPr>
        <xdr:cNvPr id="7" name=" "/>
        <xdr:cNvSpPr txBox="1"/>
      </xdr:nvSpPr>
      <xdr:spPr>
        <a:xfrm>
          <a:off x="7561580" y="13906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5</xdr:row>
      <xdr:rowOff>0</xdr:rowOff>
    </xdr:from>
    <xdr:to>
      <xdr:col>16</xdr:col>
      <xdr:colOff>145255</xdr:colOff>
      <xdr:row>5</xdr:row>
      <xdr:rowOff>571500</xdr:rowOff>
    </xdr:to>
    <xdr:sp>
      <xdr:nvSpPr>
        <xdr:cNvPr id="8" name=" "/>
        <xdr:cNvSpPr txBox="1"/>
      </xdr:nvSpPr>
      <xdr:spPr>
        <a:xfrm>
          <a:off x="10047605" y="139065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5</xdr:row>
      <xdr:rowOff>0</xdr:rowOff>
    </xdr:from>
    <xdr:to>
      <xdr:col>16</xdr:col>
      <xdr:colOff>143331</xdr:colOff>
      <xdr:row>5</xdr:row>
      <xdr:rowOff>571500</xdr:rowOff>
    </xdr:to>
    <xdr:sp>
      <xdr:nvSpPr>
        <xdr:cNvPr id="9" name=" "/>
        <xdr:cNvSpPr txBox="1"/>
      </xdr:nvSpPr>
      <xdr:spPr>
        <a:xfrm>
          <a:off x="10047605" y="139065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tabSelected="1" zoomScale="90" zoomScaleNormal="90" workbookViewId="0">
      <pane ySplit="5" topLeftCell="A6" activePane="bottomLeft" state="frozen"/>
      <selection/>
      <selection pane="bottomLeft" activeCell="V10" sqref="V10"/>
    </sheetView>
  </sheetViews>
  <sheetFormatPr defaultColWidth="9" defaultRowHeight="13.5"/>
  <cols>
    <col min="1" max="1" width="3.875" style="5" customWidth="1"/>
    <col min="2" max="3" width="4.875" style="5" customWidth="1"/>
    <col min="4" max="6" width="7.00833333333333" style="5" customWidth="1"/>
    <col min="7" max="8" width="5.875" style="5" customWidth="1"/>
    <col min="9" max="9" width="9.125" style="5" customWidth="1"/>
    <col min="10" max="10" width="20.625" style="5" customWidth="1"/>
    <col min="11" max="13" width="7.125" style="6" customWidth="1"/>
    <col min="14" max="14" width="6.125" style="6" customWidth="1"/>
    <col min="15" max="15" width="7.125" style="6" customWidth="1"/>
    <col min="16" max="16" width="19.375" style="5" customWidth="1"/>
    <col min="17" max="17" width="24.125" style="5" customWidth="1"/>
    <col min="18" max="19" width="5.625" style="5" customWidth="1"/>
    <col min="20" max="20" width="5.875" style="5" customWidth="1"/>
    <col min="21" max="21" width="3.875" style="5" customWidth="1"/>
    <col min="22" max="16384" width="9" style="5"/>
  </cols>
  <sheetData>
    <row r="1" spans="1:1">
      <c r="A1" s="7" t="s">
        <v>0</v>
      </c>
    </row>
    <row r="2" ht="27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17"/>
      <c r="L2" s="17"/>
      <c r="M2" s="17"/>
      <c r="N2" s="17"/>
      <c r="O2" s="17"/>
      <c r="P2" s="8"/>
      <c r="Q2" s="8"/>
      <c r="R2" s="8"/>
      <c r="S2" s="8"/>
      <c r="T2" s="8"/>
      <c r="U2" s="28"/>
    </row>
    <row r="3" ht="28.5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18" t="s">
        <v>10</v>
      </c>
      <c r="L3" s="19" t="s">
        <v>11</v>
      </c>
      <c r="M3" s="20"/>
      <c r="N3" s="20"/>
      <c r="O3" s="21"/>
      <c r="P3" s="9" t="s">
        <v>12</v>
      </c>
      <c r="Q3" s="9" t="s">
        <v>13</v>
      </c>
      <c r="R3" s="9" t="s">
        <v>14</v>
      </c>
      <c r="S3" s="9"/>
      <c r="T3" s="29" t="s">
        <v>15</v>
      </c>
      <c r="U3" s="9" t="s">
        <v>16</v>
      </c>
    </row>
    <row r="4" ht="27" spans="1:21">
      <c r="A4" s="9"/>
      <c r="B4" s="9"/>
      <c r="C4" s="9"/>
      <c r="D4" s="9"/>
      <c r="E4" s="9"/>
      <c r="F4" s="9"/>
      <c r="G4" s="9" t="s">
        <v>17</v>
      </c>
      <c r="H4" s="9" t="s">
        <v>18</v>
      </c>
      <c r="I4" s="9" t="s">
        <v>19</v>
      </c>
      <c r="J4" s="9"/>
      <c r="K4" s="18"/>
      <c r="L4" s="18" t="s">
        <v>20</v>
      </c>
      <c r="M4" s="18" t="s">
        <v>21</v>
      </c>
      <c r="N4" s="18" t="s">
        <v>22</v>
      </c>
      <c r="O4" s="18" t="s">
        <v>23</v>
      </c>
      <c r="P4" s="9"/>
      <c r="Q4" s="9"/>
      <c r="R4" s="9" t="s">
        <v>24</v>
      </c>
      <c r="S4" s="9" t="s">
        <v>25</v>
      </c>
      <c r="T4" s="29"/>
      <c r="U4" s="9"/>
    </row>
    <row r="5" spans="1:21">
      <c r="A5" s="10"/>
      <c r="B5" s="10"/>
      <c r="C5" s="10"/>
      <c r="D5" s="10"/>
      <c r="E5" s="10"/>
      <c r="F5" s="10"/>
      <c r="G5" s="10"/>
      <c r="H5" s="10"/>
      <c r="I5" s="10"/>
      <c r="J5" s="10"/>
      <c r="K5" s="22">
        <f>SUM(K6:K7)</f>
        <v>94.5</v>
      </c>
      <c r="L5" s="22">
        <f>SUM(L6:L7)</f>
        <v>59</v>
      </c>
      <c r="M5" s="22">
        <f>SUM(M6:M7)</f>
        <v>35.5</v>
      </c>
      <c r="N5" s="22">
        <f>SUM(N6:N7)</f>
        <v>0</v>
      </c>
      <c r="O5" s="22">
        <f>SUM(O6:O7)</f>
        <v>94.5</v>
      </c>
      <c r="P5" s="10"/>
      <c r="Q5" s="10"/>
      <c r="R5" s="10"/>
      <c r="S5" s="10"/>
      <c r="T5" s="30"/>
      <c r="U5" s="10"/>
    </row>
    <row r="6" s="1" customFormat="1" ht="80" customHeight="1" spans="1:21">
      <c r="A6" s="11">
        <v>1</v>
      </c>
      <c r="B6" s="12" t="s">
        <v>26</v>
      </c>
      <c r="C6" s="13" t="s">
        <v>27</v>
      </c>
      <c r="D6" s="14" t="s">
        <v>28</v>
      </c>
      <c r="E6" s="14" t="s">
        <v>29</v>
      </c>
      <c r="F6" s="14" t="s">
        <v>30</v>
      </c>
      <c r="G6" s="14" t="s">
        <v>31</v>
      </c>
      <c r="H6" s="14" t="s">
        <v>32</v>
      </c>
      <c r="I6" s="14" t="s">
        <v>33</v>
      </c>
      <c r="J6" s="14" t="s">
        <v>34</v>
      </c>
      <c r="K6" s="23">
        <v>35.5</v>
      </c>
      <c r="L6" s="24"/>
      <c r="M6" s="24">
        <v>35.5</v>
      </c>
      <c r="N6" s="25"/>
      <c r="O6" s="25">
        <f>L6+M6+N6</f>
        <v>35.5</v>
      </c>
      <c r="P6" s="26" t="s">
        <v>35</v>
      </c>
      <c r="Q6" s="14" t="s">
        <v>36</v>
      </c>
      <c r="R6" s="14">
        <v>45</v>
      </c>
      <c r="S6" s="14">
        <v>120</v>
      </c>
      <c r="T6" s="31" t="s">
        <v>37</v>
      </c>
      <c r="U6" s="32"/>
    </row>
    <row r="7" s="2" customFormat="1" ht="90" customHeight="1" spans="1:21">
      <c r="A7" s="14">
        <v>2</v>
      </c>
      <c r="B7" s="14" t="s">
        <v>38</v>
      </c>
      <c r="C7" s="14" t="s">
        <v>27</v>
      </c>
      <c r="D7" s="14" t="s">
        <v>39</v>
      </c>
      <c r="E7" s="11" t="s">
        <v>29</v>
      </c>
      <c r="F7" s="14" t="s">
        <v>40</v>
      </c>
      <c r="G7" s="14" t="s">
        <v>41</v>
      </c>
      <c r="H7" s="14" t="s">
        <v>42</v>
      </c>
      <c r="I7" s="14" t="s">
        <v>43</v>
      </c>
      <c r="J7" s="14" t="s">
        <v>44</v>
      </c>
      <c r="K7" s="25">
        <v>59</v>
      </c>
      <c r="L7" s="25">
        <v>59</v>
      </c>
      <c r="M7" s="25"/>
      <c r="N7" s="25"/>
      <c r="O7" s="25">
        <f>L7+M7+N7</f>
        <v>59</v>
      </c>
      <c r="P7" s="14" t="s">
        <v>45</v>
      </c>
      <c r="Q7" s="14" t="s">
        <v>46</v>
      </c>
      <c r="R7" s="14">
        <v>13</v>
      </c>
      <c r="S7" s="14">
        <v>41</v>
      </c>
      <c r="T7" s="31" t="s">
        <v>37</v>
      </c>
      <c r="U7" s="33"/>
    </row>
    <row r="8" s="3" customFormat="1" ht="30" customHeight="1" spans="1:15">
      <c r="A8" s="15" t="s">
        <v>47</v>
      </c>
      <c r="B8" s="3"/>
      <c r="C8" s="3"/>
      <c r="D8" s="3"/>
      <c r="E8" s="3"/>
      <c r="F8" s="3"/>
      <c r="G8" s="3"/>
      <c r="H8" s="3"/>
      <c r="I8" s="3"/>
      <c r="J8" s="3"/>
      <c r="K8" s="27"/>
      <c r="L8" s="27"/>
      <c r="M8" s="27"/>
      <c r="N8" s="27"/>
      <c r="O8" s="27"/>
    </row>
    <row r="9" ht="27" spans="1:21">
      <c r="A9" s="8" t="s">
        <v>48</v>
      </c>
      <c r="B9" s="8"/>
      <c r="C9" s="8"/>
      <c r="D9" s="8"/>
      <c r="E9" s="8"/>
      <c r="F9" s="8"/>
      <c r="G9" s="8"/>
      <c r="H9" s="8"/>
      <c r="I9" s="8"/>
      <c r="J9" s="8"/>
      <c r="K9" s="17"/>
      <c r="L9" s="17"/>
      <c r="M9" s="17"/>
      <c r="N9" s="17"/>
      <c r="O9" s="17"/>
      <c r="P9" s="17"/>
      <c r="Q9" s="17"/>
      <c r="R9" s="8"/>
      <c r="S9" s="8"/>
      <c r="T9" s="8"/>
      <c r="U9" s="8"/>
    </row>
    <row r="10" ht="28.5" customHeight="1" spans="1:21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/>
      <c r="I10" s="9"/>
      <c r="J10" s="9" t="s">
        <v>9</v>
      </c>
      <c r="K10" s="18" t="s">
        <v>10</v>
      </c>
      <c r="L10" s="19" t="s">
        <v>11</v>
      </c>
      <c r="M10" s="20"/>
      <c r="N10" s="20"/>
      <c r="O10" s="20"/>
      <c r="P10" s="9" t="s">
        <v>12</v>
      </c>
      <c r="Q10" s="9" t="s">
        <v>13</v>
      </c>
      <c r="R10" s="9" t="s">
        <v>14</v>
      </c>
      <c r="S10" s="9"/>
      <c r="T10" s="29" t="s">
        <v>15</v>
      </c>
      <c r="U10" s="9" t="s">
        <v>16</v>
      </c>
    </row>
    <row r="11" ht="27" spans="1:21">
      <c r="A11" s="9"/>
      <c r="B11" s="9"/>
      <c r="C11" s="9"/>
      <c r="D11" s="9"/>
      <c r="E11" s="9"/>
      <c r="F11" s="9"/>
      <c r="G11" s="9" t="s">
        <v>17</v>
      </c>
      <c r="H11" s="9" t="s">
        <v>18</v>
      </c>
      <c r="I11" s="9" t="s">
        <v>19</v>
      </c>
      <c r="J11" s="9"/>
      <c r="K11" s="18"/>
      <c r="L11" s="18" t="s">
        <v>20</v>
      </c>
      <c r="M11" s="18" t="s">
        <v>21</v>
      </c>
      <c r="N11" s="18" t="s">
        <v>22</v>
      </c>
      <c r="O11" s="18" t="s">
        <v>23</v>
      </c>
      <c r="P11" s="9"/>
      <c r="Q11" s="9"/>
      <c r="R11" s="9" t="s">
        <v>24</v>
      </c>
      <c r="S11" s="9" t="s">
        <v>25</v>
      </c>
      <c r="T11" s="29"/>
      <c r="U11" s="9"/>
    </row>
    <row r="12" spans="1:2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22">
        <f t="shared" ref="K12:O12" si="0">SUM(K13:K14)</f>
        <v>94.5</v>
      </c>
      <c r="L12" s="22">
        <f t="shared" si="0"/>
        <v>59</v>
      </c>
      <c r="M12" s="22">
        <f t="shared" si="0"/>
        <v>35.5</v>
      </c>
      <c r="N12" s="22">
        <f t="shared" si="0"/>
        <v>0</v>
      </c>
      <c r="O12" s="22">
        <f t="shared" si="0"/>
        <v>94.5</v>
      </c>
      <c r="P12" s="10"/>
      <c r="Q12" s="10"/>
      <c r="R12" s="10"/>
      <c r="S12" s="10"/>
      <c r="T12" s="30"/>
      <c r="U12" s="10"/>
    </row>
    <row r="13" s="4" customFormat="1" ht="80" customHeight="1" spans="1:22">
      <c r="A13" s="11">
        <v>1</v>
      </c>
      <c r="B13" s="14" t="s">
        <v>38</v>
      </c>
      <c r="C13" s="14" t="s">
        <v>27</v>
      </c>
      <c r="D13" s="14" t="s">
        <v>49</v>
      </c>
      <c r="E13" s="11" t="s">
        <v>29</v>
      </c>
      <c r="F13" s="16" t="s">
        <v>50</v>
      </c>
      <c r="G13" s="16" t="s">
        <v>51</v>
      </c>
      <c r="H13" s="16" t="s">
        <v>52</v>
      </c>
      <c r="I13" s="14" t="s">
        <v>53</v>
      </c>
      <c r="J13" s="14" t="s">
        <v>54</v>
      </c>
      <c r="K13" s="25">
        <v>35.5</v>
      </c>
      <c r="L13" s="25"/>
      <c r="M13" s="25">
        <v>35.5</v>
      </c>
      <c r="N13" s="25"/>
      <c r="O13" s="25">
        <f>L13+M13+N13</f>
        <v>35.5</v>
      </c>
      <c r="P13" s="14" t="s">
        <v>55</v>
      </c>
      <c r="Q13" s="14" t="s">
        <v>56</v>
      </c>
      <c r="R13" s="14">
        <v>60</v>
      </c>
      <c r="S13" s="14">
        <v>180</v>
      </c>
      <c r="T13" s="31" t="s">
        <v>37</v>
      </c>
      <c r="U13" s="14"/>
      <c r="V13" s="34"/>
    </row>
    <row r="14" s="2" customFormat="1" ht="90" customHeight="1" spans="1:21">
      <c r="A14" s="14">
        <v>2</v>
      </c>
      <c r="B14" s="14" t="s">
        <v>38</v>
      </c>
      <c r="C14" s="14" t="s">
        <v>27</v>
      </c>
      <c r="D14" s="14" t="s">
        <v>39</v>
      </c>
      <c r="E14" s="11" t="s">
        <v>29</v>
      </c>
      <c r="F14" s="14" t="s">
        <v>40</v>
      </c>
      <c r="G14" s="14" t="s">
        <v>41</v>
      </c>
      <c r="H14" s="14" t="s">
        <v>42</v>
      </c>
      <c r="I14" s="14" t="s">
        <v>43</v>
      </c>
      <c r="J14" s="14" t="s">
        <v>57</v>
      </c>
      <c r="K14" s="25">
        <v>59</v>
      </c>
      <c r="L14" s="25">
        <v>59</v>
      </c>
      <c r="M14" s="25"/>
      <c r="N14" s="25"/>
      <c r="O14" s="25">
        <f>L14+M14+N14</f>
        <v>59</v>
      </c>
      <c r="P14" s="14" t="s">
        <v>45</v>
      </c>
      <c r="Q14" s="14" t="s">
        <v>46</v>
      </c>
      <c r="R14" s="14">
        <v>13</v>
      </c>
      <c r="S14" s="14">
        <v>41</v>
      </c>
      <c r="T14" s="31" t="s">
        <v>37</v>
      </c>
      <c r="U14" s="33"/>
    </row>
  </sheetData>
  <autoFilter xmlns:etc="http://www.wps.cn/officeDocument/2017/etCustomData" ref="A4:U14" etc:filterBottomFollowUsedRange="0">
    <extLst/>
  </autoFilter>
  <mergeCells count="28">
    <mergeCell ref="A2:U2"/>
    <mergeCell ref="G3:I3"/>
    <mergeCell ref="L3:O3"/>
    <mergeCell ref="R3:S3"/>
    <mergeCell ref="A9:U9"/>
    <mergeCell ref="G10:I10"/>
    <mergeCell ref="L10:O10"/>
    <mergeCell ref="R10:S10"/>
    <mergeCell ref="A3:A4"/>
    <mergeCell ref="A10:A11"/>
    <mergeCell ref="B3:B4"/>
    <mergeCell ref="B10:B11"/>
    <mergeCell ref="C3:C4"/>
    <mergeCell ref="C10:C11"/>
    <mergeCell ref="D3:D4"/>
    <mergeCell ref="D10:D11"/>
    <mergeCell ref="E3:E4"/>
    <mergeCell ref="E10:E11"/>
    <mergeCell ref="F3:F4"/>
    <mergeCell ref="F10:F11"/>
    <mergeCell ref="J3:J4"/>
    <mergeCell ref="J10:J11"/>
    <mergeCell ref="K3:K4"/>
    <mergeCell ref="K10:K11"/>
    <mergeCell ref="P3:P4"/>
    <mergeCell ref="Q3:Q4"/>
    <mergeCell ref="T3:T4"/>
    <mergeCell ref="U3:U4"/>
  </mergeCells>
  <printOptions horizontalCentered="1"/>
  <pageMargins left="0.357638888888889" right="0.357638888888889" top="1" bottom="0.60625" header="0.5" footer="0.5"/>
  <pageSetup paperSize="9" scale="81" fitToHeight="0" orientation="landscape" horizontalDpi="600"/>
  <headerFooter>
    <oddFooter>&amp;C- &amp;P+2 -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2025-05-19T06:54:00Z</dcterms:created>
  <dcterms:modified xsi:type="dcterms:W3CDTF">2025-10-28T01:09:15Z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FFB40F552FF044D6A4BA68B6DE0E1BDD_11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