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<sst xmlns="http://schemas.openxmlformats.org/spreadsheetml/2006/main" count="60" uniqueCount="50">
  <si>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附件：</t>
  </si>
  <si>
    <t>泗县2025年收回招标审计结余资金重新分配明细表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</si>
  <si>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</si>
  <si>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</si>
  <si>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</si>
  <si>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</si>
  <si>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</si>
  <si>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</si>
  <si>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</si>
  <si>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</si>
  <si>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</si>
  <si>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</si>
  <si>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</si>
  <si>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</si>
  <si>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</si>
  <si>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</si>
  <si>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</si>
  <si>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</si>
  <si>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</si>
  <si>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</si>
  <si>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结余资金</t>
  </si>
  <si>
    <t>小计</t>
  </si>
  <si>
    <t>户数</t>
  </si>
  <si>
    <t>人数</t>
  </si>
  <si>
    <t>金融类</t>
  </si>
  <si>
    <t>新建</t>
  </si>
  <si>
    <t>小额信贷风险补偿金</t>
  </si>
  <si>
    <t>财政局
杨娟</t>
  </si>
  <si>
    <t>全县</t>
  </si>
  <si>
    <t>各行政村</t>
  </si>
  <si>
    <t>过渡期脱贫户、监测户小额信贷风险补偿金</t>
  </si>
  <si>
    <t>增强脱贫户及监测户获代能力，满足信贷需求</t>
  </si>
  <si>
    <t>财政资金建立风险补偿金，合作银行向脱贫户及监测户提供小额贷款，出现不良贷款时按约定程序和比例从财政风险补偿金中予以补偿，调动银行积极性，提升贷款可得性，防止脱贫人口返贫致贫</t>
  </si>
  <si>
    <t>2025年12月</t>
  </si>
  <si>
    <t>产业发展类</t>
  </si>
  <si>
    <t>特色种养到户奖补</t>
  </si>
  <si>
    <t>农业农村局
王江</t>
  </si>
  <si>
    <t>各镇（街道）</t>
  </si>
  <si>
    <t>扶持自主发展特色种养且产业达标的脱贫户、监测户</t>
  </si>
  <si>
    <t>扶持具备条件的脱贫户发展壮大特色种养业</t>
  </si>
  <si>
    <t>以产业补助的形式对脱贫户、监测户进行补助，扶持脱贫户、监测户发展特色种养业，提升他们自主发展特色产业内生动力，增加脱贫户、监测户收入</t>
  </si>
  <si>
    <t>泗县食用菌现代农业科技示范园二期</t>
  </si>
  <si>
    <t>虹城街道
娄德志</t>
  </si>
  <si>
    <t>虹城街道</t>
  </si>
  <si>
    <t>白庙村</t>
  </si>
  <si>
    <t>泗县长三角绿色农产品加工产业园</t>
  </si>
  <si>
    <t>本项目占地约202亩，主要建设内容为智慧菌棒工厂，包括但不限于智能化制棒车间、净化接种车间、预培养车间、连栋智能环控培养车间、智能控制中心和办公后勤用房等</t>
  </si>
  <si>
    <t>通过建设项目，优先通过技术培训、指导、参与就业带动脱贫户监测户增收致富；在食用菌产业链前端提供技术、市场、产品支持，为从事食用菌生产的群众节约生产成本增加收入，促进县级食用菌产业发展；增加收益不低于实际投资额（不含地上附着物补偿费用）的6%</t>
  </si>
  <si>
    <t>群众参与项目申报、实施过程监督、竣工后项目所在地受益；通过项目实施，增加就业岗位，促进食用菌种植产业发展，带动群众以就业创业等方式增收</t>
  </si>
  <si>
    <t>2026年12月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</si>
</sst>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0_);[Red]\(0.000000\)"/>
    <numFmt numFmtId="178" formatCode="0.0000_);[Red]\(0.00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/>
    <xf numFmtId="176" fontId="1" fillId="0" borderId="0" xfId="0" applyNumberFormat="1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 2" xfId="51"/>
    <cellStyle name="常规 2 2" xfId="52"/>
    <cellStyle name="常规 6" xfId="53"/>
    <cellStyle name="常规 5 3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zoomScale="90" zoomScaleNormal="90" workbookViewId="0">
      <pane ySplit="4" topLeftCell="A5" activePane="bottomLeft" state="frozen"/>
      <selection/>
      <selection pane="bottomLeft" activeCell="L6" sqref="L6"/>
    </sheetView>
  </sheetViews>
  <sheetFormatPr defaultColWidth="9" defaultRowHeight="13.5" outlineLevelRow="7"/>
  <cols>
    <col min="1" max="1" width="3.875" style="4" customWidth="1"/>
    <col min="2" max="3" width="4.875" style="4" customWidth="1"/>
    <col min="4" max="6" width="7.00833333333333" style="4" customWidth="1"/>
    <col min="7" max="8" width="5.875" style="4" customWidth="1"/>
    <col min="9" max="9" width="9.125" style="4" customWidth="1"/>
    <col min="10" max="10" width="14.1583333333333" style="4" customWidth="1"/>
    <col min="11" max="11" width="10.375" style="5" customWidth="1"/>
    <col min="12" max="13" width="13.75" style="5" customWidth="1"/>
    <col min="14" max="14" width="19.375" style="4" customWidth="1"/>
    <col min="15" max="15" width="24.125" style="4" customWidth="1"/>
    <col min="16" max="17" width="5.625" style="4" customWidth="1"/>
    <col min="18" max="18" width="5.875" style="4" customWidth="1"/>
    <col min="19" max="19" width="3.875" style="4" customWidth="1"/>
    <col min="20" max="16384" width="9" style="4"/>
  </cols>
  <sheetData>
    <row r="1" s="1" customFormat="1" spans="1:19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  <c r="K1" s="7"/>
      <c r="L1" s="7"/>
      <c r="M1" s="7"/>
    </row>
    <row r="2" ht="27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  <c r="N2" s="9"/>
      <c r="O2" s="9"/>
      <c r="P2" s="8"/>
      <c r="Q2" s="8"/>
      <c r="R2" s="8"/>
      <c r="S2" s="8"/>
    </row>
    <row r="3" ht="28.5" customHeight="1" spans="1:1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 t="s">
        <v>9</v>
      </c>
      <c r="K3" s="11" t="s">
        <v>10</v>
      </c>
      <c r="L3" s="12" t="s">
        <v>11</v>
      </c>
      <c r="M3" s="13"/>
      <c r="N3" s="10" t="s">
        <v>12</v>
      </c>
      <c r="O3" s="10" t="s">
        <v>13</v>
      </c>
      <c r="P3" s="10" t="s">
        <v>14</v>
      </c>
      <c r="Q3" s="10"/>
      <c r="R3" s="14" t="s">
        <v>15</v>
      </c>
      <c r="S3" s="10" t="s">
        <v>16</v>
      </c>
    </row>
    <row r="4" ht="27" spans="1:19">
      <c r="A4" s="10"/>
      <c r="B4" s="10"/>
      <c r="C4" s="10"/>
      <c r="D4" s="10"/>
      <c r="E4" s="10"/>
      <c r="F4" s="10"/>
      <c r="G4" s="10" t="s">
        <v>17</v>
      </c>
      <c r="H4" s="10" t="s">
        <v>18</v>
      </c>
      <c r="I4" s="10" t="s">
        <v>19</v>
      </c>
      <c r="J4" s="10"/>
      <c r="K4" s="11"/>
      <c r="L4" s="11" t="s">
        <v>20</v>
      </c>
      <c r="M4" s="11" t="s">
        <v>21</v>
      </c>
      <c r="N4" s="10"/>
      <c r="O4" s="10"/>
      <c r="P4" s="10" t="s">
        <v>22</v>
      </c>
      <c r="Q4" s="10" t="s">
        <v>23</v>
      </c>
      <c r="R4" s="14"/>
      <c r="S4" s="10"/>
    </row>
    <row r="5" spans="1:19">
      <c r="A5" s="15"/>
      <c r="B5" s="15"/>
      <c r="C5" s="15"/>
      <c r="D5" s="15"/>
      <c r="E5" s="15"/>
      <c r="F5" s="15"/>
      <c r="G5" s="15"/>
      <c r="H5" s="15"/>
      <c r="I5" s="15"/>
      <c r="J5" s="15"/>
      <c r="K5" s="16">
        <f>SUM(K6:K8)</f>
        <v>24800</v>
      </c>
      <c r="L5" s="17">
        <f>SUM(L6:L8)</f>
        <v>1376.986245</v>
      </c>
      <c r="M5" s="17">
        <f>SUM(M6:M8)</f>
        <v>1376.986245</v>
      </c>
      <c r="N5" s="15"/>
      <c r="O5" s="15"/>
      <c r="P5" s="15"/>
      <c r="Q5" s="15"/>
      <c r="R5" s="18"/>
      <c r="S5" s="15"/>
    </row>
    <row r="6" s="2" customFormat="1" ht="120" customHeight="1" spans="1:19">
      <c r="A6" s="19">
        <v>1</v>
      </c>
      <c r="B6" s="20" t="s">
        <v>24</v>
      </c>
      <c r="C6" s="20" t="s">
        <v>25</v>
      </c>
      <c r="D6" s="20" t="s">
        <v>26</v>
      </c>
      <c r="E6" s="20" t="s">
        <v>27</v>
      </c>
      <c r="F6" s="20" t="s">
        <v>27</v>
      </c>
      <c r="G6" s="20" t="s">
        <v>28</v>
      </c>
      <c r="H6" s="21" t="s">
        <v>29</v>
      </c>
      <c r="I6" s="21" t="s">
        <v>29</v>
      </c>
      <c r="J6" s="20" t="s">
        <v>30</v>
      </c>
      <c r="K6" s="22">
        <v>1800</v>
      </c>
      <c r="L6" s="23">
        <v>1293</v>
      </c>
      <c r="M6" s="23">
        <f t="shared" ref="M6:M8" si="0">L6</f>
        <v>1293</v>
      </c>
      <c r="N6" s="20" t="s">
        <v>31</v>
      </c>
      <c r="O6" s="20" t="s">
        <v>32</v>
      </c>
      <c r="P6" s="20">
        <v>1200</v>
      </c>
      <c r="Q6" s="20">
        <v>4000</v>
      </c>
      <c r="R6" s="24" t="s">
        <v>33</v>
      </c>
      <c r="S6" s="20"/>
    </row>
    <row r="7" s="3" customFormat="1" ht="80" customHeight="1" spans="1:19">
      <c r="A7" s="19">
        <v>2</v>
      </c>
      <c r="B7" s="20" t="s">
        <v>34</v>
      </c>
      <c r="C7" s="20" t="s">
        <v>25</v>
      </c>
      <c r="D7" s="20" t="s">
        <v>35</v>
      </c>
      <c r="E7" s="19" t="s">
        <v>36</v>
      </c>
      <c r="F7" s="20" t="s">
        <v>37</v>
      </c>
      <c r="G7" s="20" t="s">
        <v>28</v>
      </c>
      <c r="H7" s="20" t="s">
        <v>29</v>
      </c>
      <c r="I7" s="20" t="s">
        <v>29</v>
      </c>
      <c r="J7" s="20" t="s">
        <v>38</v>
      </c>
      <c r="K7" s="23">
        <v>1400</v>
      </c>
      <c r="L7" s="25">
        <v>0.8758</v>
      </c>
      <c r="M7" s="25">
        <f t="shared" si="0"/>
        <v>0.8758</v>
      </c>
      <c r="N7" s="20" t="s">
        <v>39</v>
      </c>
      <c r="O7" s="20" t="s">
        <v>40</v>
      </c>
      <c r="P7" s="20">
        <v>5500</v>
      </c>
      <c r="Q7" s="20">
        <v>15500</v>
      </c>
      <c r="R7" s="24" t="s">
        <v>33</v>
      </c>
      <c r="S7" s="20"/>
    </row>
    <row r="8" s="3" customFormat="1" ht="150" customHeight="1" spans="1:19">
      <c r="A8" s="19">
        <v>3</v>
      </c>
      <c r="B8" s="20" t="s">
        <v>34</v>
      </c>
      <c r="C8" s="20" t="s">
        <v>25</v>
      </c>
      <c r="D8" s="20" t="s">
        <v>41</v>
      </c>
      <c r="E8" s="19" t="s">
        <v>36</v>
      </c>
      <c r="F8" s="20" t="s">
        <v>42</v>
      </c>
      <c r="G8" s="20" t="s">
        <v>43</v>
      </c>
      <c r="H8" s="20" t="s">
        <v>44</v>
      </c>
      <c r="I8" s="20" t="s">
        <v>45</v>
      </c>
      <c r="J8" s="20" t="s">
        <v>46</v>
      </c>
      <c r="K8" s="23">
        <v>21600</v>
      </c>
      <c r="L8" s="26">
        <v>83.1104450000001</v>
      </c>
      <c r="M8" s="27">
        <f t="shared" si="0"/>
        <v>83.1104450000001</v>
      </c>
      <c r="N8" s="20" t="s">
        <v>47</v>
      </c>
      <c r="O8" s="20" t="s">
        <v>48</v>
      </c>
      <c r="P8" s="20">
        <v>151</v>
      </c>
      <c r="Q8" s="20">
        <v>420</v>
      </c>
      <c r="R8" s="28" t="s">
        <v>49</v>
      </c>
      <c r="S8" s="20"/>
    </row>
  </sheetData>
  <mergeCells count="12">
    <mergeCell ref="A2:S2"/>
    <mergeCell ref="G3:I3"/>
    <mergeCell ref="L3:M3"/>
    <mergeCell ref="P3:Q3"/>
    <mergeCell ref="A3:A4"/>
    <mergeCell ref="B3:B4"/>
    <mergeCell ref="C3:C4"/>
    <mergeCell ref="D3:D4"/>
    <mergeCell ref="E3:E4"/>
    <mergeCell ref="F3:F4"/>
    <mergeCell ref="J3:J4"/>
    <mergeCell ref="K3:K4"/>
  </mergeCells>
  <printOptions horizontalCentered="1"/>
  <pageMargins left="0.357638888888889" right="0.357638888888889" top="1" bottom="0.60625" header="0.5" footer="0.5"/>
  <pageSetup paperSize="9" scale="83" fitToHeight="0" orientation="landscape" horizontalDpi="600"/>
  <headerFooter>
    <oddFooter>&amp;C- &amp;P+2 -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廾匸</cp:lastModifiedBy>
  <dcterms:created xsi:type="dcterms:W3CDTF">2025-05-19T06:54:00Z</dcterms:created>
  <dcterms:modified xsi:type="dcterms:W3CDTF">2025-12-29T00:54:38Z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FFB40F552FF044D6A4BA68B6DE0E1BDD_11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