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8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</sheets>
  <definedNames>
    <definedName name="_xlnm.Print_Area" localSheetId="7">表八、部门支出预算表!$A$1:$E$15</definedName>
    <definedName name="_xlnm.Print_Area" localSheetId="1">表二、一般公共预算支出预算表!$A$1:$E$15</definedName>
    <definedName name="_xlnm.Print_Area" localSheetId="8">表九、政府采购表!$A$1:$T$6</definedName>
    <definedName name="_xlnm.Print_Area" localSheetId="5">表六、部门收支预算总表!$A$1:$D$35</definedName>
    <definedName name="_xlnm.Print_Area" localSheetId="6">表七、部门收入预算表!$A$1:$N$15</definedName>
    <definedName name="_xlnm.Print_Area" localSheetId="2">表三、一般公共预算基本支出预算表!$A$1:$C$29</definedName>
    <definedName name="_xlnm.Print_Area" localSheetId="9">表十、政府购买服务表!$A$1:$T$6</definedName>
    <definedName name="_xlnm.Print_Area" localSheetId="3">表四、政府性基金预算支出预算表!$A$1:$E$5</definedName>
    <definedName name="_xlnm.Print_Area" localSheetId="4">表五、国有资本经营预算支出预算表!$A$1:$E$6</definedName>
    <definedName name="_xlnm.Print_Area" localSheetId="0">表一、财政拨款收支总表!$A$1:$F$32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表六、部门收支预算总表!$1:$4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3">表四、政府性基金预算支出预算表!$1:$5</definedName>
    <definedName name="_xlnm.Print_Titles" localSheetId="4">表五、国有资本经营预算支出预算表!$1:$5</definedName>
    <definedName name="_xlnm.Print_Titles" localSheetId="0">表一、财政拨款收支总表!$1:$6</definedName>
  </definedNames>
  <calcPr calcId="144525"/>
</workbook>
</file>

<file path=xl/sharedStrings.xml><?xml version="1.0" encoding="utf-8"?>
<sst xmlns="http://schemas.openxmlformats.org/spreadsheetml/2006/main" count="309" uniqueCount="215">
  <si>
    <t>表一</t>
  </si>
  <si>
    <t>2020年部门财政拨款收支预算总表</t>
  </si>
  <si>
    <t>单位名称:泗县投资促进中心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</si>
  <si>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</si>
  <si>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</si>
  <si>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</si>
  <si>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</si>
  <si>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</si>
  <si>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</si>
  <si>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</si>
  <si>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</si>
  <si>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国有资本经营预算拨款</t>
  </si>
  <si>
    <t>一、上年结转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</si>
  <si>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</si>
  <si>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</si>
  <si>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</si>
  <si>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</si>
  <si>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</si>
  <si>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二、本年收入</t>
  </si>
  <si>
    <t>（三）国防支出</t>
  </si>
  <si>
    <t>（四）公共安全支出</t>
  </si>
  <si>
    <t xml:space="preserve">    经常收入预算拨款</t>
  </si>
  <si>
    <t>（五）教育支出</t>
  </si>
  <si>
    <t xml:space="preserve">    国库管理非税收入</t>
  </si>
  <si>
    <t>（六）科学技术支出</t>
  </si>
  <si>
    <t>（七）文化旅游体育与传媒支出</t>
  </si>
  <si>
    <t>（三）国有资本经营预算拨款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</si>
  <si>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</si>
  <si>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</si>
  <si>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</si>
  <si>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</si>
  <si>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</si>
  <si>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</si>
  <si>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</si>
  <si>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</si>
  <si>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</si>
  <si>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</si>
  <si>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</si>
  <si>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</si>
  <si>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</si>
  <si>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</si>
  <si>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</t>
  </si>
  <si>
    <t>（二十三）预备费</t>
  </si>
  <si>
    <t>（二十四）国债还本付息支出</t>
  </si>
  <si>
    <t>（二十五）其他支出</t>
  </si>
  <si>
    <t>（二十六）转移性支出</t>
  </si>
  <si>
    <t>结转下年</t>
  </si>
  <si>
    <t>收入总计</t>
  </si>
  <si>
    <t>支出总计</t>
  </si>
  <si>
    <t>注：本表反映部门财政拨款收入、支出预算情况。</t>
  </si>
  <si>
    <t>表二</t>
  </si>
  <si>
    <t>2020年部门一般公共预算支出预算表</t>
  </si>
  <si>
    <t>功能分类科目</t>
  </si>
  <si>
    <t>科目编码</t>
  </si>
  <si>
    <t>科目名称</t>
  </si>
  <si>
    <t>基本支出</t>
  </si>
  <si>
    <t>项目支出</t>
  </si>
  <si>
    <t>一般公共服务支出</t>
  </si>
  <si>
    <t xml:space="preserve">  商贸事务</t>
  </si>
  <si>
    <t xml:space="preserve">    招商引资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</si>
  <si>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</si>
  <si>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</si>
  <si>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</si>
  <si>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</si>
  <si>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</si>
  <si>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</si>
  <si>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表三</t>
  </si>
  <si>
    <t>2020年部门一般公共预算基本支出预算表</t>
  </si>
  <si>
    <t>经济分类科目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</si>
  <si>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</si>
  <si>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</si>
  <si>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</si>
  <si>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</si>
  <si>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</si>
  <si>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</si>
  <si>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</si>
  <si>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</si>
  <si>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</si>
  <si>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</si>
  <si>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</si>
  <si>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</si>
  <si>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</si>
  <si>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城镇职工基本医疗保险缴费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</si>
  <si>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</si>
  <si>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</si>
  <si>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</si>
  <si>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</si>
  <si>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</si>
  <si>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</si>
  <si>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</si>
  <si>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</si>
  <si>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</si>
  <si>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</si>
  <si>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</si>
  <si>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</si>
  <si>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30209</t>
  </si>
  <si>
    <t xml:space="preserve">  物业管理费</t>
  </si>
  <si>
    <t xml:space="preserve">  30213</t>
  </si>
  <si>
    <t xml:space="preserve">  维修(护)费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</si>
  <si>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</si>
  <si>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</si>
  <si>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</si>
  <si>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</si>
  <si>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</si>
  <si>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</si>
  <si>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</si>
  <si>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</si>
  <si>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</si>
  <si>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</si>
  <si>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</si>
  <si>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</si>
  <si>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</si>
  <si>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</si>
  <si>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</si>
  <si>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</si>
  <si>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>表四</t>
  </si>
  <si>
    <t>2020年部门政府性基金预算支出预算表</t>
  </si>
  <si>
    <t>本年政府性基金财政拨款支出</t>
  </si>
  <si>
    <t>注：县投资促进中心2020年无政府性基金支出预算，故本表无数据。</t>
  </si>
  <si>
    <t>表五</t>
  </si>
  <si>
    <t>2020年部门国有资本经营收支预算表</t>
  </si>
  <si>
    <t>国有资本经营预算财政拨款支出</t>
  </si>
  <si>
    <t>注：县投资促进中心2020年无国有资本经营收支预算，故本表无数据。</t>
  </si>
  <si>
    <t>表六</t>
  </si>
  <si>
    <t>2020年部门收支预算总表</t>
  </si>
  <si>
    <t>收         入</t>
  </si>
  <si>
    <t>收入项目</t>
  </si>
  <si>
    <t>支出功能分类科目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</si>
  <si>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</si>
  <si>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</si>
  <si>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</si>
  <si>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</si>
  <si>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</si>
  <si>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</si>
  <si>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</si>
  <si>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</si>
  <si>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 事业收入</t>
  </si>
  <si>
    <t>五、教育支出</t>
  </si>
  <si>
    <t xml:space="preserve">     经营收入</t>
  </si>
  <si>
    <t>六、科学技术支出</t>
  </si>
  <si>
    <t xml:space="preserve">     上级补助收入</t>
  </si>
  <si>
    <t>七、文化旅游体育与传媒支出</t>
  </si>
  <si>
    <t xml:space="preserve">     附属单位上缴收入</t>
  </si>
  <si>
    <t>八、社会保障与就业支出</t>
  </si>
  <si>
    <t xml:space="preserve">     其他</t>
  </si>
  <si>
    <t>九、社会保险基金支出</t>
  </si>
  <si>
    <t>五、国有资本经营预算拨款收入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</si>
  <si>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</si>
  <si>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</si>
  <si>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</si>
  <si>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</si>
  <si>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</si>
  <si>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</si>
  <si>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</si>
  <si>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</si>
  <si>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</si>
  <si>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</si>
  <si>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</si>
  <si>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</si>
  <si>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</si>
  <si>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</si>
  <si>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</si>
  <si>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</si>
  <si>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</si>
  <si>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</si>
  <si>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</si>
  <si>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</si>
  <si>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收   入   总   计</t>
  </si>
  <si>
    <t>支　出  总　计</t>
  </si>
  <si>
    <t>注：本表反映部门各项收入、支出预算安排情况。</t>
  </si>
  <si>
    <t>表七</t>
  </si>
  <si>
    <t>2020年部门收入预算总表</t>
  </si>
  <si>
    <t>上年结转</t>
  </si>
  <si>
    <t>一般公共预算拨款收入</t>
  </si>
  <si>
    <t>政府性基金预算拨款收入</t>
  </si>
  <si>
    <t>纳入专户管理的政府非税收入</t>
  </si>
  <si>
    <t>国有资本经营预算拨款收入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</si>
  <si>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</si>
  <si>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</si>
  <si>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</si>
  <si>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</si>
  <si>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</si>
  <si>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</si>
  <si>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</si>
  <si>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表八</t>
  </si>
  <si>
    <t>2020年部门支出预算总表</t>
  </si>
  <si>
    <t>表九</t>
  </si>
  <si>
    <t>2020年政府采购预算表</t>
  </si>
  <si>
    <t/>
  </si>
  <si>
    <t>单位编码</t>
  </si>
  <si>
    <t>单位名称（采购品目）</t>
  </si>
  <si>
    <t>公共财政预算收入安排</t>
  </si>
  <si>
    <t>纳入专户管理的政府非税收入安排</t>
  </si>
  <si>
    <t>政府性基金收入</t>
  </si>
  <si>
    <t>社保基金收入</t>
  </si>
  <si>
    <t>国有资本经营收入</t>
  </si>
  <si>
    <t>其他资金安排</t>
  </si>
  <si>
    <t>上年结余安排</t>
  </si>
  <si>
    <t>公共财政预算拨款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</si>
  <si>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</si>
  <si>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</si>
  <si>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</si>
  <si>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</si>
  <si>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</si>
  <si>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</si>
  <si>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</si>
  <si>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</si>
  <si>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</si>
  <si>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</si>
  <si>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泗县投资促进局</t>
  </si>
  <si>
    <t>注：县投资促进中心2020年无政府采购预算，故本表无数据。</t>
  </si>
  <si>
    <t>表十</t>
  </si>
  <si>
    <t>2020年政府购买服务表</t>
  </si>
  <si>
    <t>单位名称（采购服务项目）</t>
  </si>
  <si>
    <t>注：县投资促进中心2020年无政府购买服务预算，故本表无数据。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</si>
</sst>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* #,##0.00;* \-#,##0.00;* &quot;&quot;??;@"/>
    <numFmt numFmtId="177" formatCode="#,##0.0000"/>
    <numFmt numFmtId="43" formatCode="_ * #,##0.00_ ;_ * \-#,##0.00_ ;_ * &quot;-&quot;??_ ;_ @_ "/>
    <numFmt numFmtId="178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79" formatCode="#,##0.0"/>
    <numFmt numFmtId="180" formatCode="0.00_ "/>
    <numFmt numFmtId="181" formatCode="#,##0.00_ "/>
  </numFmts>
  <fonts count="40"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5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11" applyNumberFormat="0" applyFont="0" applyAlignment="0" applyProtection="0">
      <alignment vertical="center"/>
    </xf>
    <xf numFmtId="0" fontId="4" fillId="0" borderId="0">
      <alignment vertical="center"/>
    </xf>
    <xf numFmtId="0" fontId="3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/>
    <xf numFmtId="0" fontId="37" fillId="0" borderId="0" applyNumberFormat="0" applyFill="0" applyBorder="0" applyAlignment="0" applyProtection="0">
      <alignment vertical="center"/>
    </xf>
    <xf numFmtId="0" fontId="4" fillId="0" borderId="0"/>
    <xf numFmtId="0" fontId="23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36" fillId="22" borderId="14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" fillId="0" borderId="0"/>
    <xf numFmtId="0" fontId="29" fillId="2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" fillId="0" borderId="0"/>
    <xf numFmtId="0" fontId="30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9" fillId="0" borderId="0"/>
  </cellStyleXfs>
  <cellXfs count="147">
    <xf numFmtId="0" fontId="0" fillId="0" borderId="0" xfId="0"/>
    <xf numFmtId="0" fontId="0" fillId="0" borderId="0" xfId="0" applyFill="1"/>
    <xf numFmtId="0" fontId="1" fillId="0" borderId="0" xfId="66">
      <alignment vertical="center"/>
    </xf>
    <xf numFmtId="0" fontId="2" fillId="0" borderId="0" xfId="66" applyFont="1" applyFill="1" applyAlignment="1">
      <alignment horizontal="left" vertical="center"/>
    </xf>
    <xf numFmtId="176" fontId="2" fillId="0" borderId="0" xfId="66" applyNumberFormat="1" applyFont="1" applyFill="1" applyAlignment="1">
      <alignment horizontal="center" vertical="center"/>
    </xf>
    <xf numFmtId="0" fontId="2" fillId="0" borderId="0" xfId="66" applyFont="1" applyFill="1" applyAlignment="1">
      <alignment horizontal="center" vertical="center"/>
    </xf>
    <xf numFmtId="0" fontId="1" fillId="0" borderId="0" xfId="66" applyFont="1">
      <alignment vertical="center"/>
    </xf>
    <xf numFmtId="49" fontId="3" fillId="0" borderId="0" xfId="66" applyNumberFormat="1" applyFont="1" applyFill="1" applyAlignment="1" applyProtection="1">
      <alignment horizontal="center" vertical="center"/>
    </xf>
    <xf numFmtId="0" fontId="2" fillId="0" borderId="0" xfId="66" applyFont="1" applyFill="1" applyAlignment="1">
      <alignment vertical="center"/>
    </xf>
    <xf numFmtId="0" fontId="2" fillId="0" borderId="0" xfId="66" applyNumberFormat="1" applyFont="1" applyFill="1" applyAlignment="1">
      <alignment horizontal="left" vertical="center"/>
    </xf>
    <xf numFmtId="0" fontId="2" fillId="0" borderId="0" xfId="66" applyNumberFormat="1" applyFont="1" applyFill="1" applyAlignment="1">
      <alignment horizontal="right" vertical="center"/>
    </xf>
    <xf numFmtId="0" fontId="2" fillId="0" borderId="0" xfId="66" applyNumberFormat="1" applyFont="1" applyFill="1" applyAlignment="1">
      <alignment vertical="center"/>
    </xf>
    <xf numFmtId="0" fontId="2" fillId="0" borderId="1" xfId="66" applyNumberFormat="1" applyFont="1" applyFill="1" applyBorder="1" applyAlignment="1" applyProtection="1">
      <alignment horizontal="center" vertical="center" wrapText="1"/>
    </xf>
    <xf numFmtId="0" fontId="2" fillId="0" borderId="1" xfId="66" applyNumberFormat="1" applyFont="1" applyFill="1" applyBorder="1" applyAlignment="1" applyProtection="1">
      <alignment horizontal="centerContinuous" vertical="center"/>
    </xf>
    <xf numFmtId="0" fontId="1" fillId="0" borderId="1" xfId="42" applyNumberFormat="1" applyFont="1" applyFill="1" applyBorder="1" applyAlignment="1" applyProtection="1">
      <alignment horizontal="center" vertical="center" wrapText="1"/>
    </xf>
    <xf numFmtId="0" fontId="2" fillId="0" borderId="2" xfId="46" applyNumberFormat="1" applyFont="1" applyFill="1" applyBorder="1" applyAlignment="1">
      <alignment horizontal="center" vertical="center" wrapText="1"/>
    </xf>
    <xf numFmtId="0" fontId="2" fillId="0" borderId="2" xfId="66" applyNumberFormat="1" applyFont="1" applyFill="1" applyBorder="1" applyAlignment="1">
      <alignment horizontal="center" vertical="center" wrapText="1"/>
    </xf>
    <xf numFmtId="49" fontId="2" fillId="0" borderId="3" xfId="66" applyNumberFormat="1" applyFont="1" applyFill="1" applyBorder="1" applyAlignment="1" applyProtection="1">
      <alignment horizontal="left" vertical="center"/>
    </xf>
    <xf numFmtId="49" fontId="2" fillId="0" borderId="3" xfId="66" applyNumberFormat="1" applyFont="1" applyFill="1" applyBorder="1" applyAlignment="1" applyProtection="1">
      <alignment horizontal="left" vertical="center" wrapText="1"/>
    </xf>
    <xf numFmtId="4" fontId="2" fillId="0" borderId="3" xfId="66" applyNumberFormat="1" applyFont="1" applyFill="1" applyBorder="1" applyAlignment="1" applyProtection="1">
      <alignment horizontal="right" vertical="center"/>
    </xf>
    <xf numFmtId="4" fontId="2" fillId="0" borderId="1" xfId="66" applyNumberFormat="1" applyFont="1" applyFill="1" applyBorder="1" applyAlignment="1" applyProtection="1">
      <alignment horizontal="right" vertical="center"/>
    </xf>
    <xf numFmtId="0" fontId="4" fillId="0" borderId="0" xfId="67"/>
    <xf numFmtId="0" fontId="1" fillId="0" borderId="0" xfId="66" applyFill="1">
      <alignment vertical="center"/>
    </xf>
    <xf numFmtId="0" fontId="5" fillId="0" borderId="0" xfId="66" applyNumberFormat="1" applyFont="1" applyFill="1" applyAlignment="1">
      <alignment horizontal="center" vertical="center"/>
    </xf>
    <xf numFmtId="0" fontId="2" fillId="0" borderId="1" xfId="66" applyNumberFormat="1" applyFont="1" applyFill="1" applyBorder="1" applyAlignment="1" applyProtection="1">
      <alignment horizontal="centerContinuous" vertical="center" wrapText="1"/>
    </xf>
    <xf numFmtId="4" fontId="2" fillId="0" borderId="4" xfId="66" applyNumberFormat="1" applyFont="1" applyFill="1" applyBorder="1" applyAlignment="1" applyProtection="1">
      <alignment horizontal="right" vertical="center"/>
    </xf>
    <xf numFmtId="49" fontId="3" fillId="2" borderId="0" xfId="66" applyNumberFormat="1" applyFont="1" applyFill="1" applyAlignment="1" applyProtection="1">
      <alignment horizontal="centerContinuous" vertical="center"/>
    </xf>
    <xf numFmtId="0" fontId="3" fillId="0" borderId="0" xfId="66" applyFont="1" applyFill="1" applyAlignment="1">
      <alignment horizontal="center" vertical="center"/>
    </xf>
    <xf numFmtId="0" fontId="5" fillId="0" borderId="0" xfId="66" applyNumberFormat="1" applyFont="1" applyFill="1" applyAlignment="1">
      <alignment horizontal="right" vertical="center"/>
    </xf>
    <xf numFmtId="0" fontId="3" fillId="0" borderId="0" xfId="46" applyFont="1">
      <alignment vertical="center"/>
    </xf>
    <xf numFmtId="0" fontId="2" fillId="0" borderId="0" xfId="46" applyFont="1" applyFill="1" applyAlignment="1">
      <alignment vertical="center"/>
    </xf>
    <xf numFmtId="0" fontId="2" fillId="0" borderId="0" xfId="46" applyFont="1" applyFill="1" applyAlignment="1">
      <alignment horizontal="center" vertical="center"/>
    </xf>
    <xf numFmtId="0" fontId="1" fillId="0" borderId="0" xfId="46">
      <alignment vertical="center"/>
    </xf>
    <xf numFmtId="0" fontId="2" fillId="0" borderId="0" xfId="46" applyFont="1" applyFill="1" applyAlignment="1">
      <alignment horizontal="left" vertical="center"/>
    </xf>
    <xf numFmtId="176" fontId="2" fillId="0" borderId="0" xfId="46" applyNumberFormat="1" applyFont="1" applyFill="1" applyAlignment="1">
      <alignment horizontal="center" vertical="center"/>
    </xf>
    <xf numFmtId="0" fontId="1" fillId="0" borderId="0" xfId="46" applyFont="1">
      <alignment vertical="center"/>
    </xf>
    <xf numFmtId="49" fontId="3" fillId="0" borderId="0" xfId="46" applyNumberFormat="1" applyFont="1" applyFill="1" applyAlignment="1" applyProtection="1">
      <alignment horizontal="center" vertical="center"/>
    </xf>
    <xf numFmtId="0" fontId="2" fillId="0" borderId="0" xfId="46" applyNumberFormat="1" applyFont="1" applyFill="1" applyAlignment="1">
      <alignment horizontal="left" vertical="center"/>
    </xf>
    <xf numFmtId="0" fontId="2" fillId="0" borderId="0" xfId="46" applyNumberFormat="1" applyFont="1" applyFill="1" applyAlignment="1">
      <alignment horizontal="right" vertical="center"/>
    </xf>
    <xf numFmtId="0" fontId="2" fillId="0" borderId="0" xfId="46" applyNumberFormat="1" applyFont="1" applyFill="1" applyAlignment="1">
      <alignment vertical="center"/>
    </xf>
    <xf numFmtId="0" fontId="2" fillId="0" borderId="1" xfId="46" applyNumberFormat="1" applyFont="1" applyFill="1" applyBorder="1" applyAlignment="1" applyProtection="1">
      <alignment horizontal="center" vertical="center" wrapText="1"/>
    </xf>
    <xf numFmtId="0" fontId="2" fillId="0" borderId="1" xfId="46" applyNumberFormat="1" applyFont="1" applyFill="1" applyBorder="1" applyAlignment="1" applyProtection="1">
      <alignment horizontal="centerContinuous" vertical="center"/>
    </xf>
    <xf numFmtId="0" fontId="1" fillId="0" borderId="1" xfId="56" applyNumberFormat="1" applyFont="1" applyFill="1" applyBorder="1" applyAlignment="1" applyProtection="1">
      <alignment horizontal="center" vertical="center" wrapText="1"/>
    </xf>
    <xf numFmtId="49" fontId="2" fillId="0" borderId="3" xfId="46" applyNumberFormat="1" applyFont="1" applyFill="1" applyBorder="1" applyAlignment="1" applyProtection="1">
      <alignment horizontal="left" vertical="center"/>
    </xf>
    <xf numFmtId="4" fontId="2" fillId="0" borderId="3" xfId="46" applyNumberFormat="1" applyFont="1" applyFill="1" applyBorder="1" applyAlignment="1" applyProtection="1">
      <alignment horizontal="right" vertical="center"/>
    </xf>
    <xf numFmtId="4" fontId="2" fillId="0" borderId="1" xfId="46" applyNumberFormat="1" applyFont="1" applyFill="1" applyBorder="1" applyAlignment="1" applyProtection="1">
      <alignment horizontal="right" vertical="center"/>
    </xf>
    <xf numFmtId="0" fontId="1" fillId="0" borderId="0" xfId="46" applyFill="1">
      <alignment vertical="center"/>
    </xf>
    <xf numFmtId="0" fontId="5" fillId="0" borderId="0" xfId="46" applyNumberFormat="1" applyFont="1" applyFill="1" applyAlignment="1">
      <alignment horizontal="center" vertical="center"/>
    </xf>
    <xf numFmtId="0" fontId="2" fillId="0" borderId="1" xfId="46" applyNumberFormat="1" applyFont="1" applyFill="1" applyBorder="1" applyAlignment="1" applyProtection="1">
      <alignment vertical="center" wrapText="1"/>
    </xf>
    <xf numFmtId="4" fontId="2" fillId="0" borderId="4" xfId="46" applyNumberFormat="1" applyFont="1" applyFill="1" applyBorder="1" applyAlignment="1" applyProtection="1">
      <alignment horizontal="right" vertical="center"/>
    </xf>
    <xf numFmtId="49" fontId="3" fillId="2" borderId="0" xfId="46" applyNumberFormat="1" applyFont="1" applyFill="1" applyAlignment="1" applyProtection="1">
      <alignment horizontal="centerContinuous" vertical="center"/>
    </xf>
    <xf numFmtId="0" fontId="3" fillId="0" borderId="0" xfId="46" applyFont="1" applyFill="1" applyAlignment="1">
      <alignment horizontal="center" vertical="center"/>
    </xf>
    <xf numFmtId="0" fontId="5" fillId="0" borderId="0" xfId="46" applyNumberFormat="1" applyFont="1" applyFill="1" applyAlignment="1">
      <alignment horizontal="right" vertical="center"/>
    </xf>
    <xf numFmtId="0" fontId="4" fillId="0" borderId="0" xfId="67" applyFill="1"/>
    <xf numFmtId="0" fontId="6" fillId="0" borderId="0" xfId="67" applyFont="1"/>
    <xf numFmtId="0" fontId="7" fillId="0" borderId="0" xfId="67" applyNumberFormat="1" applyFont="1" applyFill="1" applyBorder="1" applyAlignment="1" applyProtection="1">
      <alignment horizontal="center" vertical="center"/>
    </xf>
    <xf numFmtId="179" fontId="2" fillId="0" borderId="0" xfId="67" applyNumberFormat="1" applyFont="1" applyFill="1" applyBorder="1" applyAlignment="1">
      <alignment horizontal="left" vertical="center"/>
    </xf>
    <xf numFmtId="179" fontId="2" fillId="0" borderId="0" xfId="67" applyNumberFormat="1" applyFont="1" applyFill="1" applyBorder="1" applyAlignment="1">
      <alignment horizontal="right" vertical="center"/>
    </xf>
    <xf numFmtId="0" fontId="8" fillId="0" borderId="1" xfId="67" applyFont="1" applyBorder="1" applyAlignment="1">
      <alignment horizontal="center" vertical="center"/>
    </xf>
    <xf numFmtId="179" fontId="9" fillId="0" borderId="1" xfId="67" applyNumberFormat="1" applyFont="1" applyFill="1" applyBorder="1" applyAlignment="1">
      <alignment horizontal="center" vertical="center"/>
    </xf>
    <xf numFmtId="0" fontId="9" fillId="0" borderId="1" xfId="67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/>
    </xf>
    <xf numFmtId="0" fontId="1" fillId="0" borderId="1" xfId="67" applyNumberFormat="1" applyFont="1" applyFill="1" applyBorder="1" applyAlignment="1">
      <alignment horizontal="left" vertical="center"/>
    </xf>
    <xf numFmtId="4" fontId="1" fillId="0" borderId="1" xfId="67" applyNumberFormat="1" applyFont="1" applyFill="1" applyBorder="1" applyAlignment="1">
      <alignment horizontal="right" vertical="center"/>
    </xf>
    <xf numFmtId="180" fontId="4" fillId="0" borderId="0" xfId="67" applyNumberFormat="1"/>
    <xf numFmtId="4" fontId="6" fillId="0" borderId="0" xfId="67" applyNumberFormat="1" applyFont="1" applyFill="1"/>
    <xf numFmtId="180" fontId="7" fillId="0" borderId="0" xfId="67" applyNumberFormat="1" applyFont="1" applyFill="1" applyBorder="1" applyAlignment="1" applyProtection="1">
      <alignment horizontal="center" vertical="center"/>
    </xf>
    <xf numFmtId="0" fontId="2" fillId="0" borderId="5" xfId="67" applyFont="1" applyFill="1" applyBorder="1" applyAlignment="1">
      <alignment horizontal="left" vertical="center"/>
    </xf>
    <xf numFmtId="0" fontId="4" fillId="0" borderId="0" xfId="67" applyAlignment="1">
      <alignment horizontal="center"/>
    </xf>
    <xf numFmtId="180" fontId="4" fillId="0" borderId="0" xfId="67" applyNumberFormat="1" applyAlignment="1">
      <alignment horizontal="center"/>
    </xf>
    <xf numFmtId="180" fontId="9" fillId="0" borderId="1" xfId="67" applyNumberFormat="1" applyFont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left" vertical="center" wrapText="1"/>
    </xf>
    <xf numFmtId="180" fontId="1" fillId="0" borderId="1" xfId="67" applyNumberFormat="1" applyFont="1" applyFill="1" applyBorder="1" applyAlignment="1">
      <alignment horizontal="right" vertical="center"/>
    </xf>
    <xf numFmtId="0" fontId="2" fillId="0" borderId="0" xfId="67" applyFont="1" applyFill="1" applyBorder="1" applyAlignment="1">
      <alignment horizontal="right" vertical="center"/>
    </xf>
    <xf numFmtId="0" fontId="9" fillId="0" borderId="1" xfId="67" applyFont="1" applyBorder="1" applyAlignment="1">
      <alignment horizontal="center" vertical="center"/>
    </xf>
    <xf numFmtId="4" fontId="4" fillId="0" borderId="0" xfId="67" applyNumberFormat="1" applyFill="1"/>
    <xf numFmtId="0" fontId="2" fillId="0" borderId="1" xfId="65" applyNumberFormat="1" applyFont="1" applyFill="1" applyBorder="1" applyAlignment="1" applyProtection="1">
      <alignment horizontal="center" vertical="center"/>
    </xf>
    <xf numFmtId="0" fontId="1" fillId="0" borderId="0" xfId="65" applyFill="1">
      <alignment vertical="center"/>
    </xf>
    <xf numFmtId="0" fontId="2" fillId="0" borderId="0" xfId="65" applyFont="1" applyFill="1" applyBorder="1" applyAlignment="1">
      <alignment vertical="center"/>
    </xf>
    <xf numFmtId="0" fontId="1" fillId="0" borderId="0" xfId="65">
      <alignment vertical="center"/>
    </xf>
    <xf numFmtId="0" fontId="3" fillId="0" borderId="0" xfId="65" applyNumberFormat="1" applyFont="1" applyFill="1" applyAlignment="1" applyProtection="1">
      <alignment horizontal="centerContinuous" vertical="center"/>
    </xf>
    <xf numFmtId="0" fontId="10" fillId="0" borderId="0" xfId="65" applyNumberFormat="1" applyFont="1" applyFill="1" applyAlignment="1" applyProtection="1">
      <alignment horizontal="centerContinuous" vertical="center"/>
    </xf>
    <xf numFmtId="0" fontId="11" fillId="0" borderId="0" xfId="65" applyNumberFormat="1" applyFont="1" applyFill="1" applyAlignment="1" applyProtection="1">
      <alignment horizontal="centerContinuous" vertical="center"/>
    </xf>
    <xf numFmtId="4" fontId="11" fillId="0" borderId="0" xfId="65" applyNumberFormat="1" applyFont="1" applyFill="1" applyAlignment="1" applyProtection="1">
      <alignment horizontal="centerContinuous" vertical="center"/>
    </xf>
    <xf numFmtId="0" fontId="2" fillId="0" borderId="0" xfId="65" applyFont="1" applyFill="1">
      <alignment vertical="center"/>
    </xf>
    <xf numFmtId="0" fontId="2" fillId="0" borderId="0" xfId="65" applyFont="1">
      <alignment vertical="center"/>
    </xf>
    <xf numFmtId="0" fontId="2" fillId="0" borderId="0" xfId="65" applyFont="1" applyFill="1" applyAlignment="1">
      <alignment vertical="center"/>
    </xf>
    <xf numFmtId="0" fontId="2" fillId="0" borderId="0" xfId="65" applyFont="1" applyFill="1" applyAlignment="1">
      <alignment horizontal="right" vertical="center"/>
    </xf>
    <xf numFmtId="0" fontId="2" fillId="0" borderId="1" xfId="65" applyNumberFormat="1" applyFont="1" applyFill="1" applyBorder="1" applyAlignment="1" applyProtection="1">
      <alignment horizontal="centerContinuous" vertical="center"/>
    </xf>
    <xf numFmtId="0" fontId="2" fillId="0" borderId="0" xfId="65" applyNumberFormat="1" applyFont="1" applyFill="1" applyBorder="1" applyAlignment="1" applyProtection="1">
      <alignment horizontal="center" vertical="center"/>
    </xf>
    <xf numFmtId="0" fontId="2" fillId="0" borderId="1" xfId="65" applyNumberFormat="1" applyFont="1" applyFill="1" applyBorder="1" applyAlignment="1" applyProtection="1">
      <alignment vertical="center"/>
    </xf>
    <xf numFmtId="4" fontId="1" fillId="0" borderId="1" xfId="65" applyNumberFormat="1" applyFont="1" applyFill="1" applyBorder="1" applyAlignment="1">
      <alignment horizontal="right" vertical="center"/>
    </xf>
    <xf numFmtId="0" fontId="2" fillId="0" borderId="1" xfId="65" applyFont="1" applyFill="1" applyBorder="1" applyAlignment="1">
      <alignment vertical="center"/>
    </xf>
    <xf numFmtId="4" fontId="1" fillId="0" borderId="1" xfId="65" applyNumberFormat="1" applyFont="1" applyFill="1" applyBorder="1" applyAlignment="1" applyProtection="1">
      <alignment horizontal="right" vertical="center"/>
    </xf>
    <xf numFmtId="0" fontId="2" fillId="0" borderId="1" xfId="65" applyNumberFormat="1" applyFont="1" applyFill="1" applyBorder="1" applyAlignment="1" applyProtection="1">
      <alignment horizontal="left" vertical="center"/>
    </xf>
    <xf numFmtId="4" fontId="12" fillId="0" borderId="1" xfId="0" applyNumberFormat="1" applyFont="1" applyFill="1" applyBorder="1" applyAlignment="1">
      <alignment horizontal="right" vertical="center"/>
    </xf>
    <xf numFmtId="178" fontId="2" fillId="0" borderId="1" xfId="65" applyNumberFormat="1" applyFont="1" applyFill="1" applyBorder="1" applyAlignment="1">
      <alignment vertical="center"/>
    </xf>
    <xf numFmtId="0" fontId="0" fillId="0" borderId="1" xfId="0" applyFill="1" applyBorder="1"/>
    <xf numFmtId="0" fontId="2" fillId="0" borderId="1" xfId="65" applyNumberFormat="1" applyFont="1" applyFill="1" applyBorder="1" applyAlignment="1" applyProtection="1">
      <alignment horizontal="right" vertical="center"/>
    </xf>
    <xf numFmtId="4" fontId="2" fillId="0" borderId="1" xfId="65" applyNumberFormat="1" applyFont="1" applyFill="1" applyBorder="1" applyAlignment="1" applyProtection="1">
      <alignment horizontal="right" vertical="center"/>
    </xf>
    <xf numFmtId="0" fontId="2" fillId="0" borderId="1" xfId="65" applyFont="1" applyFill="1" applyBorder="1">
      <alignment vertical="center"/>
    </xf>
    <xf numFmtId="4" fontId="1" fillId="0" borderId="1" xfId="65" applyNumberFormat="1" applyFont="1" applyBorder="1">
      <alignment vertical="center"/>
    </xf>
    <xf numFmtId="0" fontId="1" fillId="0" borderId="0" xfId="65" applyFill="1" applyAlignment="1">
      <alignment horizontal="left" vertical="center"/>
    </xf>
    <xf numFmtId="0" fontId="7" fillId="0" borderId="0" xfId="67" applyNumberFormat="1" applyFont="1" applyFill="1" applyBorder="1" applyAlignment="1" applyProtection="1">
      <alignment horizontal="centerContinuous" vertical="center"/>
    </xf>
    <xf numFmtId="0" fontId="13" fillId="0" borderId="0" xfId="67" applyNumberFormat="1" applyFont="1" applyFill="1" applyBorder="1" applyAlignment="1" applyProtection="1">
      <alignment horizontal="centerContinuous" vertical="center"/>
    </xf>
    <xf numFmtId="0" fontId="1" fillId="0" borderId="0" xfId="67" applyFont="1" applyFill="1" applyAlignment="1">
      <alignment vertical="center"/>
    </xf>
    <xf numFmtId="0" fontId="2" fillId="0" borderId="0" xfId="67" applyFont="1" applyFill="1" applyBorder="1" applyAlignment="1">
      <alignment vertical="center"/>
    </xf>
    <xf numFmtId="0" fontId="9" fillId="0" borderId="1" xfId="68" applyFont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vertical="center"/>
    </xf>
    <xf numFmtId="177" fontId="1" fillId="0" borderId="1" xfId="68" applyNumberFormat="1" applyFont="1" applyFill="1" applyBorder="1" applyAlignment="1">
      <alignment horizontal="right" vertical="center" wrapText="1"/>
    </xf>
    <xf numFmtId="4" fontId="1" fillId="0" borderId="1" xfId="68" applyNumberFormat="1" applyFont="1" applyFill="1" applyBorder="1" applyAlignment="1">
      <alignment horizontal="right" vertical="center" wrapText="1"/>
    </xf>
    <xf numFmtId="181" fontId="1" fillId="0" borderId="1" xfId="68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vertical="center"/>
    </xf>
    <xf numFmtId="181" fontId="4" fillId="0" borderId="0" xfId="67" applyNumberFormat="1" applyFill="1"/>
    <xf numFmtId="0" fontId="1" fillId="0" borderId="0" xfId="67" applyFont="1" applyAlignment="1">
      <alignment vertical="center"/>
    </xf>
    <xf numFmtId="0" fontId="2" fillId="0" borderId="0" xfId="67" applyFont="1" applyFill="1" applyAlignment="1">
      <alignment vertical="center"/>
    </xf>
    <xf numFmtId="0" fontId="1" fillId="0" borderId="0" xfId="67" applyFont="1"/>
    <xf numFmtId="0" fontId="2" fillId="0" borderId="0" xfId="67" applyFont="1" applyFill="1" applyBorder="1" applyAlignment="1">
      <alignment horizontal="left" vertical="center"/>
    </xf>
    <xf numFmtId="0" fontId="9" fillId="0" borderId="1" xfId="67" applyNumberFormat="1" applyFont="1" applyFill="1" applyBorder="1" applyAlignment="1" applyProtection="1">
      <alignment horizontal="center" vertical="center"/>
    </xf>
    <xf numFmtId="0" fontId="9" fillId="0" borderId="1" xfId="67" applyNumberFormat="1" applyFont="1" applyFill="1" applyBorder="1" applyAlignment="1" applyProtection="1">
      <alignment horizontal="center" vertical="center" wrapText="1"/>
    </xf>
    <xf numFmtId="0" fontId="11" fillId="0" borderId="1" xfId="67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vertical="center"/>
    </xf>
    <xf numFmtId="0" fontId="6" fillId="0" borderId="1" xfId="67" applyNumberFormat="1" applyFont="1" applyFill="1" applyBorder="1" applyAlignment="1" applyProtection="1">
      <alignment horizontal="right" vertical="center"/>
    </xf>
    <xf numFmtId="179" fontId="2" fillId="0" borderId="1" xfId="67" applyNumberFormat="1" applyFont="1" applyFill="1" applyBorder="1" applyAlignment="1">
      <alignment vertical="center"/>
    </xf>
    <xf numFmtId="4" fontId="1" fillId="0" borderId="1" xfId="67" applyNumberFormat="1" applyFont="1" applyFill="1" applyBorder="1" applyAlignment="1" applyProtection="1">
      <alignment horizontal="right" vertical="center"/>
    </xf>
    <xf numFmtId="0" fontId="2" fillId="0" borderId="1" xfId="67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179" fontId="6" fillId="0" borderId="1" xfId="67" applyNumberFormat="1" applyFont="1" applyFill="1" applyBorder="1" applyAlignment="1" applyProtection="1">
      <alignment vertical="center"/>
    </xf>
    <xf numFmtId="4" fontId="2" fillId="0" borderId="1" xfId="67" applyNumberFormat="1" applyFont="1" applyFill="1" applyBorder="1" applyAlignment="1" applyProtection="1">
      <alignment horizontal="right" vertical="center"/>
    </xf>
    <xf numFmtId="179" fontId="6" fillId="0" borderId="1" xfId="67" applyNumberFormat="1" applyFont="1" applyFill="1" applyBorder="1" applyAlignment="1" applyProtection="1">
      <alignment horizontal="right" vertical="center"/>
    </xf>
    <xf numFmtId="179" fontId="6" fillId="0" borderId="1" xfId="67" applyNumberFormat="1" applyFont="1" applyFill="1" applyBorder="1" applyAlignment="1">
      <alignment vertical="center"/>
    </xf>
    <xf numFmtId="0" fontId="6" fillId="0" borderId="1" xfId="67" applyFont="1" applyBorder="1" applyAlignment="1">
      <alignment vertical="center"/>
    </xf>
    <xf numFmtId="4" fontId="1" fillId="0" borderId="1" xfId="67" applyNumberFormat="1" applyFont="1" applyBorder="1" applyAlignment="1">
      <alignment vertical="center"/>
    </xf>
    <xf numFmtId="4" fontId="1" fillId="0" borderId="1" xfId="67" applyNumberFormat="1" applyFont="1" applyFill="1" applyBorder="1" applyAlignment="1">
      <alignment horizontal="left"/>
    </xf>
    <xf numFmtId="4" fontId="1" fillId="0" borderId="1" xfId="67" applyNumberFormat="1" applyFont="1" applyFill="1" applyBorder="1" applyAlignment="1">
      <alignment vertical="center"/>
    </xf>
    <xf numFmtId="179" fontId="6" fillId="0" borderId="1" xfId="67" applyNumberFormat="1" applyFont="1" applyFill="1" applyBorder="1" applyAlignment="1">
      <alignment horizontal="right" vertical="center"/>
    </xf>
    <xf numFmtId="0" fontId="1" fillId="0" borderId="1" xfId="67" applyFont="1" applyBorder="1" applyAlignment="1">
      <alignment vertical="center"/>
    </xf>
    <xf numFmtId="179" fontId="9" fillId="0" borderId="1" xfId="67" applyNumberFormat="1" applyFont="1" applyFill="1" applyBorder="1" applyAlignment="1" applyProtection="1">
      <alignment horizontal="center" vertical="center"/>
    </xf>
    <xf numFmtId="0" fontId="9" fillId="0" borderId="1" xfId="67" applyNumberFormat="1" applyFont="1" applyFill="1" applyBorder="1" applyAlignment="1" applyProtection="1">
      <alignment horizontal="right" vertical="center"/>
    </xf>
    <xf numFmtId="4" fontId="1" fillId="0" borderId="1" xfId="67" applyNumberFormat="1" applyFont="1" applyFill="1" applyBorder="1" applyAlignment="1" applyProtection="1">
      <alignment horizontal="center" vertical="center"/>
    </xf>
    <xf numFmtId="0" fontId="1" fillId="0" borderId="0" xfId="67" applyFont="1" applyFill="1"/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差_出版署2010年度中央部门决算草案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百分比_D319BBFDC7564E28AB5978501E3DA7F7" xfId="42"/>
    <cellStyle name="40% - 强调文字颜色 2" xfId="43" builtinId="35"/>
    <cellStyle name="强调文字颜色 3" xfId="44" builtinId="37"/>
    <cellStyle name="强调文字颜色 4" xfId="45" builtinId="41"/>
    <cellStyle name="常规_06703071F1C54A23AEA0C6EB0A14EA86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差_40FA3581598043DCAAA0FAE837666164" xfId="54"/>
    <cellStyle name="60% - 强调文字颜色 6" xfId="55" builtinId="52"/>
    <cellStyle name="百分比_06703071F1C54A23AEA0C6EB0A14EA86" xfId="56"/>
    <cellStyle name="差_5.中央部门决算（草案)-1" xfId="57"/>
    <cellStyle name="常规 4" xfId="58"/>
    <cellStyle name="差_全国友协2010年度中央部门决算（草案）" xfId="59"/>
    <cellStyle name="差_司法部2010年度中央部门决算（草案）报" xfId="60"/>
    <cellStyle name="常规 2" xfId="61"/>
    <cellStyle name="常规 3" xfId="62"/>
    <cellStyle name="常规 5" xfId="63"/>
    <cellStyle name="常规 7" xfId="64"/>
    <cellStyle name="常规_40FA3581598043DCAAA0FAE837666164" xfId="65"/>
    <cellStyle name="常规_D319BBFDC7564E28AB5978501E3DA7F7" xfId="66"/>
    <cellStyle name="常规_省级部门预决算及“三公”经费公开工作方案附件" xfId="67"/>
    <cellStyle name="常规_事业单位部门决算报表（讨论稿） 2" xfId="68"/>
    <cellStyle name="好_40FA3581598043DCAAA0FAE837666164" xfId="69"/>
    <cellStyle name="好_5.中央部门决算（草案)-1" xfId="70"/>
    <cellStyle name="好_出版署2010年度中央部门决算草案" xfId="71"/>
    <cellStyle name="好_全国友协2010年度中央部门决算（草案）" xfId="72"/>
    <cellStyle name="好_司法部2010年度中央部门决算（草案）报" xfId="73"/>
    <cellStyle name="样式 1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38"/>
  <sheetViews>
    <sheetView showGridLines="0" showZeros="0" workbookViewId="0">
      <selection activeCell="A1" sqref="A1:G39"/>
    </sheetView>
  </sheetViews>
  <sheetFormatPr defaultColWidth="5.125" defaultRowHeight="14.25"/>
  <cols>
    <col min="1" max="1" width="25" style="21" customWidth="1"/>
    <col min="2" max="2" width="10.75" style="21" customWidth="1"/>
    <col min="3" max="3" width="25.75" style="21" customWidth="1"/>
    <col min="4" max="4" width="10.25" style="21" customWidth="1"/>
    <col min="5" max="5" width="10" style="21" customWidth="1"/>
    <col min="6" max="6" width="9.25" style="21" customWidth="1"/>
    <col min="7" max="7" width="7.125" style="21" customWidth="1"/>
    <col min="8" max="160" width="5" style="21" customWidth="1"/>
    <col min="161" max="16384" width="5.125" style="21"/>
  </cols>
  <sheetData>
    <row r="1" ht="17.25" customHeight="1" spans="1:1">
      <c r="A1" s="54" t="s">
        <v>0</v>
      </c>
    </row>
    <row r="2" s="120" customFormat="1" ht="26.25" customHeight="1" spans="1:252">
      <c r="A2" s="55" t="s">
        <v>1</v>
      </c>
      <c r="B2" s="55"/>
      <c r="C2" s="55"/>
      <c r="D2" s="55"/>
      <c r="E2" s="55"/>
      <c r="F2" s="55"/>
      <c r="G2" s="55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  <c r="GE2" s="106"/>
      <c r="GF2" s="106"/>
      <c r="GG2" s="106"/>
      <c r="GH2" s="106"/>
      <c r="GI2" s="106"/>
      <c r="GJ2" s="106"/>
      <c r="GK2" s="106"/>
      <c r="GL2" s="106"/>
      <c r="GM2" s="106"/>
      <c r="GN2" s="106"/>
      <c r="GO2" s="106"/>
      <c r="GP2" s="106"/>
      <c r="GQ2" s="106"/>
      <c r="GR2" s="106"/>
      <c r="GS2" s="106"/>
      <c r="GT2" s="106"/>
      <c r="GU2" s="106"/>
      <c r="GV2" s="106"/>
      <c r="GW2" s="106"/>
      <c r="GX2" s="106"/>
      <c r="GY2" s="106"/>
      <c r="GZ2" s="106"/>
      <c r="HA2" s="106"/>
      <c r="HB2" s="106"/>
      <c r="HC2" s="106"/>
      <c r="HD2" s="106"/>
      <c r="HE2" s="106"/>
      <c r="HF2" s="106"/>
      <c r="HG2" s="106"/>
      <c r="HH2" s="106"/>
      <c r="HI2" s="106"/>
      <c r="HJ2" s="106"/>
      <c r="HK2" s="106"/>
      <c r="HL2" s="106"/>
      <c r="HM2" s="106"/>
      <c r="HN2" s="106"/>
      <c r="HO2" s="106"/>
      <c r="HP2" s="106"/>
      <c r="HQ2" s="106"/>
      <c r="HR2" s="106"/>
      <c r="HS2" s="106"/>
      <c r="HT2" s="106"/>
      <c r="HU2" s="106"/>
      <c r="HV2" s="106"/>
      <c r="HW2" s="106"/>
      <c r="HX2" s="106"/>
      <c r="HY2" s="106"/>
      <c r="HZ2" s="106"/>
      <c r="IA2" s="106"/>
      <c r="IB2" s="106"/>
      <c r="IC2" s="106"/>
      <c r="ID2" s="106"/>
      <c r="IE2" s="106"/>
      <c r="IF2" s="106"/>
      <c r="IG2" s="106"/>
      <c r="IH2" s="106"/>
      <c r="II2" s="106"/>
      <c r="IJ2" s="106"/>
      <c r="IK2" s="106"/>
      <c r="IL2" s="106"/>
      <c r="IM2" s="106"/>
      <c r="IN2" s="106"/>
      <c r="IO2" s="106"/>
      <c r="IP2" s="106"/>
      <c r="IQ2" s="106"/>
      <c r="IR2" s="106"/>
    </row>
    <row r="3" s="120" customFormat="1" ht="18.95" customHeight="1" spans="1:252">
      <c r="A3" s="123" t="s">
        <v>2</v>
      </c>
      <c r="B3" s="123"/>
      <c r="C3" s="106"/>
      <c r="D3" s="106"/>
      <c r="F3" s="73" t="s">
        <v>3</v>
      </c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</row>
    <row r="4" s="120" customFormat="1" ht="18" customHeight="1" spans="1:252">
      <c r="A4" s="124" t="s">
        <v>4</v>
      </c>
      <c r="B4" s="124"/>
      <c r="C4" s="124" t="s">
        <v>5</v>
      </c>
      <c r="D4" s="124"/>
      <c r="E4" s="124"/>
      <c r="F4" s="124"/>
      <c r="G4" s="124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</row>
    <row r="5" s="120" customFormat="1" ht="47.25" customHeight="1" spans="1:252">
      <c r="A5" s="124" t="s">
        <v>6</v>
      </c>
      <c r="B5" s="124" t="s">
        <v>7</v>
      </c>
      <c r="C5" s="124" t="s">
        <v>6</v>
      </c>
      <c r="D5" s="124" t="s">
        <v>8</v>
      </c>
      <c r="E5" s="125" t="s">
        <v>9</v>
      </c>
      <c r="F5" s="125" t="s">
        <v>10</v>
      </c>
      <c r="G5" s="126" t="s">
        <v>11</v>
      </c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</row>
    <row r="6" s="105" customFormat="1" ht="20.1" customHeight="1" spans="1:252">
      <c r="A6" s="127" t="s">
        <v>12</v>
      </c>
      <c r="B6" s="128">
        <f>B7+B8</f>
        <v>0</v>
      </c>
      <c r="C6" s="129" t="s">
        <v>13</v>
      </c>
      <c r="D6" s="63">
        <f t="shared" ref="D6:D32" si="0">E6+F6</f>
        <v>163.341737</v>
      </c>
      <c r="E6" s="130">
        <v>163.341737</v>
      </c>
      <c r="F6" s="63">
        <v>0</v>
      </c>
      <c r="G6" s="131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  <c r="GE6" s="106"/>
      <c r="GF6" s="106"/>
      <c r="GG6" s="106"/>
      <c r="GH6" s="106"/>
      <c r="GI6" s="106"/>
      <c r="GJ6" s="106"/>
      <c r="GK6" s="106"/>
      <c r="GL6" s="106"/>
      <c r="GM6" s="106"/>
      <c r="GN6" s="106"/>
      <c r="GO6" s="106"/>
      <c r="GP6" s="106"/>
      <c r="GQ6" s="106"/>
      <c r="GR6" s="106"/>
      <c r="GS6" s="106"/>
      <c r="GT6" s="106"/>
      <c r="GU6" s="106"/>
      <c r="GV6" s="106"/>
      <c r="GW6" s="106"/>
      <c r="GX6" s="106"/>
      <c r="GY6" s="106"/>
      <c r="GZ6" s="106"/>
      <c r="HA6" s="106"/>
      <c r="HB6" s="106"/>
      <c r="HC6" s="106"/>
      <c r="HD6" s="106"/>
      <c r="HE6" s="106"/>
      <c r="HF6" s="106"/>
      <c r="HG6" s="106"/>
      <c r="HH6" s="106"/>
      <c r="HI6" s="106"/>
      <c r="HJ6" s="106"/>
      <c r="HK6" s="106"/>
      <c r="HL6" s="106"/>
      <c r="HM6" s="106"/>
      <c r="HN6" s="106"/>
      <c r="HO6" s="106"/>
      <c r="HP6" s="106"/>
      <c r="HQ6" s="106"/>
      <c r="HR6" s="106"/>
      <c r="HS6" s="106"/>
      <c r="HT6" s="106"/>
      <c r="HU6" s="106"/>
      <c r="HV6" s="106"/>
      <c r="HW6" s="106"/>
      <c r="HX6" s="106"/>
      <c r="HY6" s="106"/>
      <c r="HZ6" s="106"/>
      <c r="IA6" s="106"/>
      <c r="IB6" s="106"/>
      <c r="IC6" s="106"/>
      <c r="ID6" s="106"/>
      <c r="IE6" s="106"/>
      <c r="IF6" s="106"/>
      <c r="IG6" s="106"/>
      <c r="IH6" s="106"/>
      <c r="II6" s="106"/>
      <c r="IJ6" s="106"/>
      <c r="IK6" s="106"/>
      <c r="IL6" s="106"/>
      <c r="IM6" s="106"/>
      <c r="IN6" s="106"/>
      <c r="IO6" s="106"/>
      <c r="IP6" s="106"/>
      <c r="IQ6" s="106"/>
      <c r="IR6" s="106"/>
    </row>
    <row r="7" s="105" customFormat="1" ht="20.1" customHeight="1" spans="1:252">
      <c r="A7" s="127" t="s">
        <v>14</v>
      </c>
      <c r="B7" s="132">
        <v>0</v>
      </c>
      <c r="C7" s="131" t="s">
        <v>15</v>
      </c>
      <c r="D7" s="63">
        <f t="shared" si="0"/>
        <v>155.239769</v>
      </c>
      <c r="E7" s="130">
        <v>155.239769</v>
      </c>
      <c r="F7" s="63">
        <v>0</v>
      </c>
      <c r="G7" s="131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  <c r="GE7" s="106"/>
      <c r="GF7" s="106"/>
      <c r="GG7" s="106"/>
      <c r="GH7" s="106"/>
      <c r="GI7" s="106"/>
      <c r="GJ7" s="106"/>
      <c r="GK7" s="106"/>
      <c r="GL7" s="106"/>
      <c r="GM7" s="106"/>
      <c r="GN7" s="106"/>
      <c r="GO7" s="106"/>
      <c r="GP7" s="106"/>
      <c r="GQ7" s="106"/>
      <c r="GR7" s="106"/>
      <c r="GS7" s="106"/>
      <c r="GT7" s="106"/>
      <c r="GU7" s="106"/>
      <c r="GV7" s="106"/>
      <c r="GW7" s="106"/>
      <c r="GX7" s="106"/>
      <c r="GY7" s="106"/>
      <c r="GZ7" s="106"/>
      <c r="HA7" s="106"/>
      <c r="HB7" s="106"/>
      <c r="HC7" s="106"/>
      <c r="HD7" s="106"/>
      <c r="HE7" s="106"/>
      <c r="HF7" s="106"/>
      <c r="HG7" s="106"/>
      <c r="HH7" s="106"/>
      <c r="HI7" s="106"/>
      <c r="HJ7" s="106"/>
      <c r="HK7" s="106"/>
      <c r="HL7" s="106"/>
      <c r="HM7" s="106"/>
      <c r="HN7" s="106"/>
      <c r="HO7" s="106"/>
      <c r="HP7" s="106"/>
      <c r="HQ7" s="106"/>
      <c r="HR7" s="106"/>
      <c r="HS7" s="106"/>
      <c r="HT7" s="106"/>
      <c r="HU7" s="106"/>
      <c r="HV7" s="106"/>
      <c r="HW7" s="106"/>
      <c r="HX7" s="106"/>
      <c r="HY7" s="106"/>
      <c r="HZ7" s="106"/>
      <c r="IA7" s="106"/>
      <c r="IB7" s="106"/>
      <c r="IC7" s="106"/>
      <c r="ID7" s="106"/>
      <c r="IE7" s="106"/>
      <c r="IF7" s="106"/>
      <c r="IG7" s="106"/>
      <c r="IH7" s="106"/>
      <c r="II7" s="106"/>
      <c r="IJ7" s="106"/>
      <c r="IK7" s="106"/>
      <c r="IL7" s="106"/>
      <c r="IM7" s="106"/>
      <c r="IN7" s="106"/>
      <c r="IO7" s="106"/>
      <c r="IP7" s="106"/>
      <c r="IQ7" s="106"/>
      <c r="IR7" s="106"/>
    </row>
    <row r="8" s="105" customFormat="1" ht="20.1" customHeight="1" spans="1:252">
      <c r="A8" s="133" t="s">
        <v>16</v>
      </c>
      <c r="B8" s="134">
        <v>0</v>
      </c>
      <c r="C8" s="131" t="s">
        <v>17</v>
      </c>
      <c r="D8" s="63">
        <f t="shared" si="0"/>
        <v>0</v>
      </c>
      <c r="E8" s="130">
        <v>0</v>
      </c>
      <c r="F8" s="63">
        <v>0</v>
      </c>
      <c r="G8" s="131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</row>
    <row r="9" s="105" customFormat="1" ht="20.1" customHeight="1" spans="1:252">
      <c r="A9" s="133" t="s">
        <v>18</v>
      </c>
      <c r="B9" s="135"/>
      <c r="C9" s="131" t="s">
        <v>19</v>
      </c>
      <c r="D9" s="63">
        <f t="shared" si="0"/>
        <v>0</v>
      </c>
      <c r="E9" s="130">
        <v>0</v>
      </c>
      <c r="F9" s="63">
        <v>0</v>
      </c>
      <c r="G9" s="131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L9" s="106"/>
      <c r="FM9" s="106"/>
      <c r="FN9" s="106"/>
      <c r="FO9" s="106"/>
      <c r="FP9" s="106"/>
      <c r="FQ9" s="106"/>
      <c r="FR9" s="106"/>
      <c r="FS9" s="106"/>
      <c r="FT9" s="106"/>
      <c r="FU9" s="106"/>
      <c r="FV9" s="106"/>
      <c r="FW9" s="106"/>
      <c r="FX9" s="106"/>
      <c r="FY9" s="106"/>
      <c r="FZ9" s="106"/>
      <c r="GA9" s="106"/>
      <c r="GB9" s="106"/>
      <c r="GC9" s="106"/>
      <c r="GD9" s="106"/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</row>
    <row r="10" s="105" customFormat="1" ht="20.1" customHeight="1" spans="1:252">
      <c r="A10" s="127" t="s">
        <v>14</v>
      </c>
      <c r="B10" s="130">
        <v>163.34</v>
      </c>
      <c r="C10" s="131" t="s">
        <v>20</v>
      </c>
      <c r="D10" s="63">
        <f t="shared" si="0"/>
        <v>0</v>
      </c>
      <c r="E10" s="130">
        <v>0</v>
      </c>
      <c r="F10" s="63">
        <v>0</v>
      </c>
      <c r="G10" s="131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B10" s="106"/>
      <c r="HC10" s="106"/>
      <c r="HD10" s="106"/>
      <c r="HE10" s="106"/>
      <c r="HF10" s="106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K10" s="106"/>
      <c r="IL10" s="106"/>
      <c r="IM10" s="106"/>
      <c r="IN10" s="106"/>
      <c r="IO10" s="106"/>
      <c r="IP10" s="106"/>
      <c r="IQ10" s="106"/>
      <c r="IR10" s="106"/>
    </row>
    <row r="11" s="105" customFormat="1" ht="20.1" customHeight="1" spans="1:252">
      <c r="A11" s="127" t="s">
        <v>21</v>
      </c>
      <c r="B11" s="130">
        <v>163.34</v>
      </c>
      <c r="C11" s="131" t="s">
        <v>22</v>
      </c>
      <c r="D11" s="63">
        <f t="shared" si="0"/>
        <v>0</v>
      </c>
      <c r="E11" s="130">
        <v>0</v>
      </c>
      <c r="F11" s="63">
        <v>0</v>
      </c>
      <c r="G11" s="131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  <c r="HB11" s="106"/>
      <c r="HC11" s="106"/>
      <c r="HD11" s="106"/>
      <c r="HE11" s="106"/>
      <c r="HF11" s="106"/>
      <c r="HG11" s="106"/>
      <c r="HH11" s="106"/>
      <c r="HI11" s="106"/>
      <c r="HJ11" s="106"/>
      <c r="HK11" s="106"/>
      <c r="HL11" s="106"/>
      <c r="HM11" s="106"/>
      <c r="HN11" s="106"/>
      <c r="HO11" s="106"/>
      <c r="HP11" s="106"/>
      <c r="HQ11" s="106"/>
      <c r="HR11" s="106"/>
      <c r="HS11" s="106"/>
      <c r="HT11" s="106"/>
      <c r="HU11" s="106"/>
      <c r="HV11" s="106"/>
      <c r="HW11" s="106"/>
      <c r="HX11" s="106"/>
      <c r="HY11" s="106"/>
      <c r="HZ11" s="106"/>
      <c r="IA11" s="106"/>
      <c r="IB11" s="106"/>
      <c r="IC11" s="106"/>
      <c r="ID11" s="106"/>
      <c r="IE11" s="106"/>
      <c r="IF11" s="106"/>
      <c r="IG11" s="106"/>
      <c r="IH11" s="106"/>
      <c r="II11" s="106"/>
      <c r="IJ11" s="106"/>
      <c r="IK11" s="106"/>
      <c r="IL11" s="106"/>
      <c r="IM11" s="106"/>
      <c r="IN11" s="106"/>
      <c r="IO11" s="106"/>
      <c r="IP11" s="106"/>
      <c r="IQ11" s="106"/>
      <c r="IR11" s="106"/>
    </row>
    <row r="12" s="105" customFormat="1" ht="20.1" customHeight="1" spans="1:252">
      <c r="A12" s="127" t="s">
        <v>23</v>
      </c>
      <c r="B12" s="130">
        <v>0</v>
      </c>
      <c r="C12" s="131" t="s">
        <v>24</v>
      </c>
      <c r="D12" s="63">
        <f t="shared" si="0"/>
        <v>0</v>
      </c>
      <c r="E12" s="130">
        <v>0</v>
      </c>
      <c r="F12" s="63">
        <v>0</v>
      </c>
      <c r="G12" s="131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  <c r="HB12" s="106"/>
      <c r="HC12" s="106"/>
      <c r="HD12" s="106"/>
      <c r="HE12" s="106"/>
      <c r="HF12" s="106"/>
      <c r="HG12" s="106"/>
      <c r="HH12" s="106"/>
      <c r="HI12" s="106"/>
      <c r="HJ12" s="106"/>
      <c r="HK12" s="106"/>
      <c r="HL12" s="106"/>
      <c r="HM12" s="106"/>
      <c r="HN12" s="106"/>
      <c r="HO12" s="106"/>
      <c r="HP12" s="106"/>
      <c r="HQ12" s="106"/>
      <c r="HR12" s="106"/>
      <c r="HS12" s="106"/>
      <c r="HT12" s="106"/>
      <c r="HU12" s="106"/>
      <c r="HV12" s="106"/>
      <c r="HW12" s="106"/>
      <c r="HX12" s="106"/>
      <c r="HY12" s="106"/>
      <c r="HZ12" s="106"/>
      <c r="IA12" s="106"/>
      <c r="IB12" s="106"/>
      <c r="IC12" s="106"/>
      <c r="ID12" s="106"/>
      <c r="IE12" s="106"/>
      <c r="IF12" s="106"/>
      <c r="IG12" s="106"/>
      <c r="IH12" s="106"/>
      <c r="II12" s="106"/>
      <c r="IJ12" s="106"/>
      <c r="IK12" s="106"/>
      <c r="IL12" s="106"/>
      <c r="IM12" s="106"/>
      <c r="IN12" s="106"/>
      <c r="IO12" s="106"/>
      <c r="IP12" s="106"/>
      <c r="IQ12" s="106"/>
      <c r="IR12" s="106"/>
    </row>
    <row r="13" s="105" customFormat="1" ht="20.1" customHeight="1" spans="1:252">
      <c r="A13" s="133" t="s">
        <v>16</v>
      </c>
      <c r="B13" s="130">
        <v>0</v>
      </c>
      <c r="C13" s="131" t="s">
        <v>25</v>
      </c>
      <c r="D13" s="63">
        <f t="shared" si="0"/>
        <v>0</v>
      </c>
      <c r="E13" s="130">
        <v>0</v>
      </c>
      <c r="F13" s="63">
        <v>0</v>
      </c>
      <c r="G13" s="131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  <c r="HB13" s="106"/>
      <c r="HC13" s="106"/>
      <c r="HD13" s="106"/>
      <c r="HE13" s="106"/>
      <c r="HF13" s="106"/>
      <c r="HG13" s="106"/>
      <c r="HH13" s="106"/>
      <c r="HI13" s="106"/>
      <c r="HJ13" s="106"/>
      <c r="HK13" s="106"/>
      <c r="HL13" s="106"/>
      <c r="HM13" s="106"/>
      <c r="HN13" s="106"/>
      <c r="HO13" s="106"/>
      <c r="HP13" s="106"/>
      <c r="HQ13" s="106"/>
      <c r="HR13" s="106"/>
      <c r="HS13" s="106"/>
      <c r="HT13" s="106"/>
      <c r="HU13" s="106"/>
      <c r="HV13" s="106"/>
      <c r="HW13" s="106"/>
      <c r="HX13" s="106"/>
      <c r="HY13" s="106"/>
      <c r="HZ13" s="106"/>
      <c r="IA13" s="106"/>
      <c r="IB13" s="106"/>
      <c r="IC13" s="106"/>
      <c r="ID13" s="106"/>
      <c r="IE13" s="106"/>
      <c r="IF13" s="106"/>
      <c r="IG13" s="106"/>
      <c r="IH13" s="106"/>
      <c r="II13" s="106"/>
      <c r="IJ13" s="106"/>
      <c r="IK13" s="106"/>
      <c r="IL13" s="106"/>
      <c r="IM13" s="106"/>
      <c r="IN13" s="106"/>
      <c r="IO13" s="106"/>
      <c r="IP13" s="106"/>
      <c r="IQ13" s="106"/>
      <c r="IR13" s="106"/>
    </row>
    <row r="14" s="105" customFormat="1" ht="20.1" customHeight="1" spans="1:252">
      <c r="A14" s="127" t="s">
        <v>26</v>
      </c>
      <c r="B14" s="135"/>
      <c r="C14" s="131" t="s">
        <v>27</v>
      </c>
      <c r="D14" s="63">
        <f t="shared" si="0"/>
        <v>0</v>
      </c>
      <c r="E14" s="130">
        <v>0</v>
      </c>
      <c r="F14" s="63">
        <v>0</v>
      </c>
      <c r="G14" s="131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106"/>
      <c r="IG14" s="106"/>
      <c r="IH14" s="106"/>
      <c r="II14" s="106"/>
      <c r="IJ14" s="106"/>
      <c r="IK14" s="106"/>
      <c r="IL14" s="106"/>
      <c r="IM14" s="106"/>
      <c r="IN14" s="106"/>
      <c r="IO14" s="106"/>
      <c r="IP14" s="106"/>
      <c r="IQ14" s="106"/>
      <c r="IR14" s="106"/>
    </row>
    <row r="15" s="105" customFormat="1" ht="20.1" customHeight="1" spans="1:252">
      <c r="A15" s="136"/>
      <c r="B15" s="135"/>
      <c r="C15" s="92" t="s">
        <v>28</v>
      </c>
      <c r="D15" s="63">
        <f t="shared" si="0"/>
        <v>0</v>
      </c>
      <c r="E15" s="130">
        <v>0</v>
      </c>
      <c r="F15" s="63">
        <v>0</v>
      </c>
      <c r="G15" s="13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  <c r="IR15" s="106"/>
    </row>
    <row r="16" s="105" customFormat="1" ht="20.1" customHeight="1" spans="1:252">
      <c r="A16" s="133"/>
      <c r="B16" s="135"/>
      <c r="C16" s="92" t="s">
        <v>29</v>
      </c>
      <c r="D16" s="63">
        <f t="shared" si="0"/>
        <v>4.007616</v>
      </c>
      <c r="E16" s="130">
        <v>4.007616</v>
      </c>
      <c r="F16" s="63">
        <v>0</v>
      </c>
      <c r="G16" s="131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</row>
    <row r="17" s="105" customFormat="1" ht="20.1" customHeight="1" spans="1:252">
      <c r="A17" s="133"/>
      <c r="B17" s="135"/>
      <c r="C17" s="92" t="s">
        <v>30</v>
      </c>
      <c r="D17" s="63">
        <f t="shared" si="0"/>
        <v>0</v>
      </c>
      <c r="E17" s="130">
        <v>0</v>
      </c>
      <c r="F17" s="63">
        <v>0</v>
      </c>
      <c r="G17" s="131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</row>
    <row r="18" s="105" customFormat="1" ht="20.1" customHeight="1" spans="1:252">
      <c r="A18" s="133"/>
      <c r="B18" s="135"/>
      <c r="C18" s="92" t="s">
        <v>31</v>
      </c>
      <c r="D18" s="63">
        <f t="shared" si="0"/>
        <v>0</v>
      </c>
      <c r="E18" s="130">
        <v>0</v>
      </c>
      <c r="F18" s="63">
        <v>0</v>
      </c>
      <c r="G18" s="131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6"/>
      <c r="FF18" s="106"/>
      <c r="FG18" s="106"/>
      <c r="FH18" s="106"/>
      <c r="FI18" s="106"/>
      <c r="FJ18" s="106"/>
      <c r="FK18" s="106"/>
      <c r="FL18" s="106"/>
      <c r="FM18" s="106"/>
      <c r="FN18" s="106"/>
      <c r="FO18" s="106"/>
      <c r="FP18" s="106"/>
      <c r="FQ18" s="106"/>
      <c r="FR18" s="106"/>
      <c r="FS18" s="106"/>
      <c r="FT18" s="106"/>
      <c r="FU18" s="106"/>
      <c r="FV18" s="106"/>
      <c r="FW18" s="106"/>
      <c r="FX18" s="106"/>
      <c r="FY18" s="106"/>
      <c r="FZ18" s="106"/>
      <c r="GA18" s="106"/>
      <c r="GB18" s="106"/>
      <c r="GC18" s="106"/>
      <c r="GD18" s="106"/>
      <c r="GE18" s="106"/>
      <c r="GF18" s="106"/>
      <c r="GG18" s="106"/>
      <c r="GH18" s="106"/>
      <c r="GI18" s="106"/>
      <c r="GJ18" s="106"/>
      <c r="GK18" s="106"/>
      <c r="GL18" s="106"/>
      <c r="GM18" s="106"/>
      <c r="GN18" s="106"/>
      <c r="GO18" s="106"/>
      <c r="GP18" s="106"/>
      <c r="GQ18" s="106"/>
      <c r="GR18" s="106"/>
      <c r="GS18" s="106"/>
      <c r="GT18" s="106"/>
      <c r="GU18" s="106"/>
      <c r="GV18" s="106"/>
      <c r="GW18" s="106"/>
      <c r="GX18" s="106"/>
      <c r="GY18" s="106"/>
      <c r="GZ18" s="106"/>
      <c r="HA18" s="106"/>
      <c r="HB18" s="106"/>
      <c r="HC18" s="106"/>
      <c r="HD18" s="106"/>
      <c r="HE18" s="106"/>
      <c r="HF18" s="106"/>
      <c r="HG18" s="106"/>
      <c r="HH18" s="106"/>
      <c r="HI18" s="106"/>
      <c r="HJ18" s="106"/>
      <c r="HK18" s="106"/>
      <c r="HL18" s="106"/>
      <c r="HM18" s="106"/>
      <c r="HN18" s="106"/>
      <c r="HO18" s="106"/>
      <c r="HP18" s="106"/>
      <c r="HQ18" s="106"/>
      <c r="HR18" s="106"/>
      <c r="HS18" s="106"/>
      <c r="HT18" s="106"/>
      <c r="HU18" s="106"/>
      <c r="HV18" s="106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</row>
    <row r="19" s="105" customFormat="1" ht="20.1" customHeight="1" spans="1:252">
      <c r="A19" s="133"/>
      <c r="B19" s="135"/>
      <c r="C19" s="92" t="s">
        <v>32</v>
      </c>
      <c r="D19" s="63">
        <f t="shared" si="0"/>
        <v>0</v>
      </c>
      <c r="E19" s="130">
        <v>0</v>
      </c>
      <c r="F19" s="63">
        <v>0</v>
      </c>
      <c r="G19" s="131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106"/>
      <c r="FE19" s="106"/>
      <c r="FF19" s="106"/>
      <c r="FG19" s="106"/>
      <c r="FH19" s="106"/>
      <c r="FI19" s="106"/>
      <c r="FJ19" s="106"/>
      <c r="FK19" s="106"/>
      <c r="FL19" s="106"/>
      <c r="FM19" s="106"/>
      <c r="FN19" s="106"/>
      <c r="FO19" s="106"/>
      <c r="FP19" s="106"/>
      <c r="FQ19" s="106"/>
      <c r="FR19" s="106"/>
      <c r="FS19" s="106"/>
      <c r="FT19" s="106"/>
      <c r="FU19" s="106"/>
      <c r="FV19" s="106"/>
      <c r="FW19" s="106"/>
      <c r="FX19" s="106"/>
      <c r="FY19" s="106"/>
      <c r="FZ19" s="106"/>
      <c r="GA19" s="106"/>
      <c r="GB19" s="106"/>
      <c r="GC19" s="106"/>
      <c r="GD19" s="106"/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</row>
    <row r="20" s="105" customFormat="1" ht="20.1" customHeight="1" spans="1:252">
      <c r="A20" s="133"/>
      <c r="B20" s="135"/>
      <c r="C20" s="92" t="s">
        <v>33</v>
      </c>
      <c r="D20" s="63">
        <f t="shared" si="0"/>
        <v>0</v>
      </c>
      <c r="E20" s="130">
        <v>0</v>
      </c>
      <c r="F20" s="63">
        <v>0</v>
      </c>
      <c r="G20" s="131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106"/>
      <c r="FG20" s="106"/>
      <c r="FH20" s="106"/>
      <c r="FI20" s="106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106"/>
      <c r="FU20" s="106"/>
      <c r="FV20" s="106"/>
      <c r="FW20" s="106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106"/>
      <c r="GI20" s="106"/>
      <c r="GJ20" s="106"/>
      <c r="GK20" s="106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106"/>
      <c r="GW20" s="106"/>
      <c r="GX20" s="106"/>
      <c r="GY20" s="106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106"/>
      <c r="HK20" s="106"/>
      <c r="HL20" s="106"/>
      <c r="HM20" s="106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106"/>
      <c r="HY20" s="106"/>
      <c r="HZ20" s="106"/>
      <c r="IA20" s="106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106"/>
      <c r="IM20" s="106"/>
      <c r="IN20" s="106"/>
      <c r="IO20" s="106"/>
      <c r="IP20" s="106"/>
      <c r="IQ20" s="106"/>
      <c r="IR20" s="106"/>
    </row>
    <row r="21" s="105" customFormat="1" ht="20.1" customHeight="1" spans="1:252">
      <c r="A21" s="133"/>
      <c r="B21" s="135"/>
      <c r="C21" s="92" t="s">
        <v>34</v>
      </c>
      <c r="D21" s="63">
        <f t="shared" si="0"/>
        <v>0</v>
      </c>
      <c r="E21" s="130">
        <v>0</v>
      </c>
      <c r="F21" s="63">
        <v>0</v>
      </c>
      <c r="G21" s="131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  <c r="IR21" s="106"/>
    </row>
    <row r="22" s="105" customFormat="1" ht="20.1" customHeight="1" spans="1:252">
      <c r="A22" s="133"/>
      <c r="B22" s="135"/>
      <c r="C22" s="92" t="s">
        <v>35</v>
      </c>
      <c r="D22" s="63">
        <f t="shared" si="0"/>
        <v>0</v>
      </c>
      <c r="E22" s="130">
        <v>0</v>
      </c>
      <c r="F22" s="63">
        <v>0</v>
      </c>
      <c r="G22" s="131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106"/>
      <c r="FE22" s="106"/>
      <c r="FF22" s="106"/>
      <c r="FG22" s="106"/>
      <c r="FH22" s="106"/>
      <c r="FI22" s="106"/>
      <c r="FJ22" s="106"/>
      <c r="FK22" s="106"/>
      <c r="FL22" s="106"/>
      <c r="FM22" s="106"/>
      <c r="FN22" s="106"/>
      <c r="FO22" s="106"/>
      <c r="FP22" s="106"/>
      <c r="FQ22" s="106"/>
      <c r="FR22" s="106"/>
      <c r="FS22" s="106"/>
      <c r="FT22" s="106"/>
      <c r="FU22" s="106"/>
      <c r="FV22" s="106"/>
      <c r="FW22" s="106"/>
      <c r="FX22" s="106"/>
      <c r="FY22" s="106"/>
      <c r="FZ22" s="106"/>
      <c r="GA22" s="106"/>
      <c r="GB22" s="106"/>
      <c r="GC22" s="106"/>
      <c r="GD22" s="106"/>
      <c r="GE22" s="106"/>
      <c r="GF22" s="106"/>
      <c r="GG22" s="106"/>
      <c r="GH22" s="106"/>
      <c r="GI22" s="106"/>
      <c r="GJ22" s="106"/>
      <c r="GK22" s="106"/>
      <c r="GL22" s="106"/>
      <c r="GM22" s="106"/>
      <c r="GN22" s="106"/>
      <c r="GO22" s="106"/>
      <c r="GP22" s="106"/>
      <c r="GQ22" s="106"/>
      <c r="GR22" s="106"/>
      <c r="GS22" s="106"/>
      <c r="GT22" s="106"/>
      <c r="GU22" s="106"/>
      <c r="GV22" s="106"/>
      <c r="GW22" s="106"/>
      <c r="GX22" s="106"/>
      <c r="GY22" s="106"/>
      <c r="GZ22" s="106"/>
      <c r="HA22" s="106"/>
      <c r="HB22" s="106"/>
      <c r="HC22" s="106"/>
      <c r="HD22" s="106"/>
      <c r="HE22" s="106"/>
      <c r="HF22" s="106"/>
      <c r="HG22" s="106"/>
      <c r="HH22" s="106"/>
      <c r="HI22" s="106"/>
      <c r="HJ22" s="106"/>
      <c r="HK22" s="106"/>
      <c r="HL22" s="106"/>
      <c r="HM22" s="106"/>
      <c r="HN22" s="106"/>
      <c r="HO22" s="106"/>
      <c r="HP22" s="106"/>
      <c r="HQ22" s="106"/>
      <c r="HR22" s="106"/>
      <c r="HS22" s="106"/>
      <c r="HT22" s="106"/>
      <c r="HU22" s="106"/>
      <c r="HV22" s="106"/>
      <c r="HW22" s="106"/>
      <c r="HX22" s="106"/>
      <c r="HY22" s="106"/>
      <c r="HZ22" s="106"/>
      <c r="IA22" s="106"/>
      <c r="IB22" s="106"/>
      <c r="IC22" s="106"/>
      <c r="ID22" s="106"/>
      <c r="IE22" s="106"/>
      <c r="IF22" s="106"/>
      <c r="IG22" s="106"/>
      <c r="IH22" s="106"/>
      <c r="II22" s="106"/>
      <c r="IJ22" s="106"/>
      <c r="IK22" s="106"/>
      <c r="IL22" s="106"/>
      <c r="IM22" s="106"/>
      <c r="IN22" s="106"/>
      <c r="IO22" s="106"/>
      <c r="IP22" s="106"/>
      <c r="IQ22" s="106"/>
      <c r="IR22" s="106"/>
    </row>
    <row r="23" s="105" customFormat="1" ht="20.1" customHeight="1" spans="1:252">
      <c r="A23" s="133"/>
      <c r="B23" s="135"/>
      <c r="C23" s="92" t="s">
        <v>36</v>
      </c>
      <c r="D23" s="63">
        <f t="shared" si="0"/>
        <v>0</v>
      </c>
      <c r="E23" s="130">
        <v>0</v>
      </c>
      <c r="F23" s="63">
        <v>0</v>
      </c>
      <c r="G23" s="131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106"/>
      <c r="FE23" s="106"/>
      <c r="FF23" s="106"/>
      <c r="FG23" s="106"/>
      <c r="FH23" s="106"/>
      <c r="FI23" s="106"/>
      <c r="FJ23" s="106"/>
      <c r="FK23" s="106"/>
      <c r="FL23" s="106"/>
      <c r="FM23" s="106"/>
      <c r="FN23" s="106"/>
      <c r="FO23" s="106"/>
      <c r="FP23" s="106"/>
      <c r="FQ23" s="106"/>
      <c r="FR23" s="106"/>
      <c r="FS23" s="106"/>
      <c r="FT23" s="106"/>
      <c r="FU23" s="106"/>
      <c r="FV23" s="106"/>
      <c r="FW23" s="106"/>
      <c r="FX23" s="106"/>
      <c r="FY23" s="106"/>
      <c r="FZ23" s="106"/>
      <c r="GA23" s="106"/>
      <c r="GB23" s="106"/>
      <c r="GC23" s="106"/>
      <c r="GD23" s="106"/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  <c r="IR23" s="106"/>
    </row>
    <row r="24" s="105" customFormat="1" ht="20.1" customHeight="1" spans="1:252">
      <c r="A24" s="133"/>
      <c r="B24" s="135"/>
      <c r="C24" s="92" t="s">
        <v>37</v>
      </c>
      <c r="D24" s="63">
        <f t="shared" si="0"/>
        <v>0</v>
      </c>
      <c r="E24" s="130">
        <v>0</v>
      </c>
      <c r="F24" s="63">
        <v>0</v>
      </c>
      <c r="G24" s="131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  <c r="FM24" s="106"/>
      <c r="FN24" s="106"/>
      <c r="FO24" s="106"/>
      <c r="FP24" s="106"/>
      <c r="FQ24" s="106"/>
      <c r="FR24" s="106"/>
      <c r="FS24" s="106"/>
      <c r="FT24" s="106"/>
      <c r="FU24" s="106"/>
      <c r="FV24" s="106"/>
      <c r="FW24" s="106"/>
      <c r="FX24" s="106"/>
      <c r="FY24" s="106"/>
      <c r="FZ24" s="106"/>
      <c r="GA24" s="106"/>
      <c r="GB24" s="106"/>
      <c r="GC24" s="106"/>
      <c r="GD24" s="106"/>
      <c r="GE24" s="106"/>
      <c r="GF24" s="106"/>
      <c r="GG24" s="106"/>
      <c r="GH24" s="106"/>
      <c r="GI24" s="106"/>
      <c r="GJ24" s="106"/>
      <c r="GK24" s="106"/>
      <c r="GL24" s="106"/>
      <c r="GM24" s="106"/>
      <c r="GN24" s="106"/>
      <c r="GO24" s="106"/>
      <c r="GP24" s="106"/>
      <c r="GQ24" s="106"/>
      <c r="GR24" s="106"/>
      <c r="GS24" s="106"/>
      <c r="GT24" s="106"/>
      <c r="GU24" s="106"/>
      <c r="GV24" s="106"/>
      <c r="GW24" s="106"/>
      <c r="GX24" s="106"/>
      <c r="GY24" s="106"/>
      <c r="GZ24" s="106"/>
      <c r="HA24" s="106"/>
      <c r="HB24" s="106"/>
      <c r="HC24" s="106"/>
      <c r="HD24" s="106"/>
      <c r="HE24" s="106"/>
      <c r="HF24" s="106"/>
      <c r="HG24" s="106"/>
      <c r="HH24" s="106"/>
      <c r="HI24" s="106"/>
      <c r="HJ24" s="106"/>
      <c r="HK24" s="106"/>
      <c r="HL24" s="106"/>
      <c r="HM24" s="106"/>
      <c r="HN24" s="106"/>
      <c r="HO24" s="106"/>
      <c r="HP24" s="106"/>
      <c r="HQ24" s="106"/>
      <c r="HR24" s="106"/>
      <c r="HS24" s="106"/>
      <c r="HT24" s="106"/>
      <c r="HU24" s="106"/>
      <c r="HV24" s="106"/>
      <c r="HW24" s="106"/>
      <c r="HX24" s="106"/>
      <c r="HY24" s="106"/>
      <c r="HZ24" s="106"/>
      <c r="IA24" s="106"/>
      <c r="IB24" s="106"/>
      <c r="IC24" s="106"/>
      <c r="ID24" s="106"/>
      <c r="IE24" s="106"/>
      <c r="IF24" s="106"/>
      <c r="IG24" s="106"/>
      <c r="IH24" s="106"/>
      <c r="II24" s="106"/>
      <c r="IJ24" s="106"/>
      <c r="IK24" s="106"/>
      <c r="IL24" s="106"/>
      <c r="IM24" s="106"/>
      <c r="IN24" s="106"/>
      <c r="IO24" s="106"/>
      <c r="IP24" s="106"/>
      <c r="IQ24" s="106"/>
      <c r="IR24" s="106"/>
    </row>
    <row r="25" s="105" customFormat="1" ht="20.1" customHeight="1" spans="1:252">
      <c r="A25" s="133"/>
      <c r="B25" s="135"/>
      <c r="C25" s="100" t="s">
        <v>38</v>
      </c>
      <c r="D25" s="63">
        <f t="shared" si="0"/>
        <v>0</v>
      </c>
      <c r="E25" s="130">
        <v>0</v>
      </c>
      <c r="F25" s="63">
        <v>0</v>
      </c>
      <c r="G25" s="131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  <c r="FM25" s="106"/>
      <c r="FN25" s="106"/>
      <c r="FO25" s="106"/>
      <c r="FP25" s="106"/>
      <c r="FQ25" s="106"/>
      <c r="FR25" s="106"/>
      <c r="FS25" s="106"/>
      <c r="FT25" s="106"/>
      <c r="FU25" s="106"/>
      <c r="FV25" s="106"/>
      <c r="FW25" s="106"/>
      <c r="FX25" s="106"/>
      <c r="FY25" s="106"/>
      <c r="FZ25" s="106"/>
      <c r="GA25" s="106"/>
      <c r="GB25" s="106"/>
      <c r="GC25" s="106"/>
      <c r="GD25" s="106"/>
      <c r="GE25" s="106"/>
      <c r="GF25" s="106"/>
      <c r="GG25" s="106"/>
      <c r="GH25" s="106"/>
      <c r="GI25" s="106"/>
      <c r="GJ25" s="106"/>
      <c r="GK25" s="106"/>
      <c r="GL25" s="106"/>
      <c r="GM25" s="106"/>
      <c r="GN25" s="106"/>
      <c r="GO25" s="106"/>
      <c r="GP25" s="106"/>
      <c r="GQ25" s="106"/>
      <c r="GR25" s="106"/>
      <c r="GS25" s="106"/>
      <c r="GT25" s="106"/>
      <c r="GU25" s="106"/>
      <c r="GV25" s="106"/>
      <c r="GW25" s="106"/>
      <c r="GX25" s="106"/>
      <c r="GY25" s="106"/>
      <c r="GZ25" s="106"/>
      <c r="HA25" s="106"/>
      <c r="HB25" s="106"/>
      <c r="HC25" s="106"/>
      <c r="HD25" s="106"/>
      <c r="HE25" s="106"/>
      <c r="HF25" s="106"/>
      <c r="HG25" s="106"/>
      <c r="HH25" s="106"/>
      <c r="HI25" s="106"/>
      <c r="HJ25" s="106"/>
      <c r="HK25" s="106"/>
      <c r="HL25" s="106"/>
      <c r="HM25" s="106"/>
      <c r="HN25" s="106"/>
      <c r="HO25" s="106"/>
      <c r="HP25" s="106"/>
      <c r="HQ25" s="106"/>
      <c r="HR25" s="106"/>
      <c r="HS25" s="106"/>
      <c r="HT25" s="106"/>
      <c r="HU25" s="106"/>
      <c r="HV25" s="106"/>
      <c r="HW25" s="106"/>
      <c r="HX25" s="106"/>
      <c r="HY25" s="106"/>
      <c r="HZ25" s="106"/>
      <c r="IA25" s="106"/>
      <c r="IB25" s="106"/>
      <c r="IC25" s="106"/>
      <c r="ID25" s="106"/>
      <c r="IE25" s="106"/>
      <c r="IF25" s="106"/>
      <c r="IG25" s="106"/>
      <c r="IH25" s="106"/>
      <c r="II25" s="106"/>
      <c r="IJ25" s="106"/>
      <c r="IK25" s="106"/>
      <c r="IL25" s="106"/>
      <c r="IM25" s="106"/>
      <c r="IN25" s="106"/>
      <c r="IO25" s="106"/>
      <c r="IP25" s="106"/>
      <c r="IQ25" s="106"/>
      <c r="IR25" s="106"/>
    </row>
    <row r="26" s="105" customFormat="1" ht="20.1" customHeight="1" spans="1:252">
      <c r="A26" s="133"/>
      <c r="B26" s="135"/>
      <c r="C26" s="94" t="s">
        <v>39</v>
      </c>
      <c r="D26" s="63">
        <f t="shared" si="0"/>
        <v>4.094352</v>
      </c>
      <c r="E26" s="130">
        <v>4.094352</v>
      </c>
      <c r="F26" s="63">
        <v>0</v>
      </c>
      <c r="G26" s="131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06"/>
      <c r="FR26" s="106"/>
      <c r="FS26" s="106"/>
      <c r="FT26" s="106"/>
      <c r="FU26" s="106"/>
      <c r="FV26" s="106"/>
      <c r="FW26" s="106"/>
      <c r="FX26" s="106"/>
      <c r="FY26" s="106"/>
      <c r="FZ26" s="106"/>
      <c r="GA26" s="106"/>
      <c r="GB26" s="106"/>
      <c r="GC26" s="106"/>
      <c r="GD26" s="106"/>
      <c r="GE26" s="106"/>
      <c r="GF26" s="106"/>
      <c r="GG26" s="106"/>
      <c r="GH26" s="106"/>
      <c r="GI26" s="106"/>
      <c r="GJ26" s="106"/>
      <c r="GK26" s="106"/>
      <c r="GL26" s="106"/>
      <c r="GM26" s="106"/>
      <c r="GN26" s="106"/>
      <c r="GO26" s="106"/>
      <c r="GP26" s="106"/>
      <c r="GQ26" s="106"/>
      <c r="GR26" s="106"/>
      <c r="GS26" s="106"/>
      <c r="GT26" s="106"/>
      <c r="GU26" s="106"/>
      <c r="GV26" s="106"/>
      <c r="GW26" s="106"/>
      <c r="GX26" s="106"/>
      <c r="GY26" s="106"/>
      <c r="GZ26" s="106"/>
      <c r="HA26" s="106"/>
      <c r="HB26" s="106"/>
      <c r="HC26" s="106"/>
      <c r="HD26" s="106"/>
      <c r="HE26" s="106"/>
      <c r="HF26" s="106"/>
      <c r="HG26" s="106"/>
      <c r="HH26" s="106"/>
      <c r="HI26" s="106"/>
      <c r="HJ26" s="106"/>
      <c r="HK26" s="106"/>
      <c r="HL26" s="106"/>
      <c r="HM26" s="106"/>
      <c r="HN26" s="106"/>
      <c r="HO26" s="106"/>
      <c r="HP26" s="106"/>
      <c r="HQ26" s="106"/>
      <c r="HR26" s="106"/>
      <c r="HS26" s="106"/>
      <c r="HT26" s="106"/>
      <c r="HU26" s="106"/>
      <c r="HV26" s="106"/>
      <c r="HW26" s="106"/>
      <c r="HX26" s="106"/>
      <c r="HY26" s="106"/>
      <c r="HZ26" s="106"/>
      <c r="IA26" s="106"/>
      <c r="IB26" s="106"/>
      <c r="IC26" s="106"/>
      <c r="ID26" s="106"/>
      <c r="IE26" s="106"/>
      <c r="IF26" s="106"/>
      <c r="IG26" s="106"/>
      <c r="IH26" s="106"/>
      <c r="II26" s="106"/>
      <c r="IJ26" s="106"/>
      <c r="IK26" s="106"/>
      <c r="IL26" s="106"/>
      <c r="IM26" s="106"/>
      <c r="IN26" s="106"/>
      <c r="IO26" s="106"/>
      <c r="IP26" s="106"/>
      <c r="IQ26" s="106"/>
      <c r="IR26" s="106"/>
    </row>
    <row r="27" s="105" customFormat="1" ht="20.1" customHeight="1" spans="1:252">
      <c r="A27" s="133"/>
      <c r="B27" s="135"/>
      <c r="C27" s="92" t="s">
        <v>40</v>
      </c>
      <c r="D27" s="63">
        <f t="shared" si="0"/>
        <v>0</v>
      </c>
      <c r="E27" s="130">
        <v>0</v>
      </c>
      <c r="F27" s="63">
        <v>0</v>
      </c>
      <c r="G27" s="131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  <c r="FM27" s="106"/>
      <c r="FN27" s="106"/>
      <c r="FO27" s="106"/>
      <c r="FP27" s="106"/>
      <c r="FQ27" s="106"/>
      <c r="FR27" s="106"/>
      <c r="FS27" s="106"/>
      <c r="FT27" s="106"/>
      <c r="FU27" s="106"/>
      <c r="FV27" s="106"/>
      <c r="FW27" s="106"/>
      <c r="FX27" s="106"/>
      <c r="FY27" s="106"/>
      <c r="FZ27" s="106"/>
      <c r="GA27" s="106"/>
      <c r="GB27" s="106"/>
      <c r="GC27" s="106"/>
      <c r="GD27" s="106"/>
      <c r="GE27" s="106"/>
      <c r="GF27" s="106"/>
      <c r="GG27" s="106"/>
      <c r="GH27" s="106"/>
      <c r="GI27" s="106"/>
      <c r="GJ27" s="106"/>
      <c r="GK27" s="106"/>
      <c r="GL27" s="106"/>
      <c r="GM27" s="106"/>
      <c r="GN27" s="106"/>
      <c r="GO27" s="106"/>
      <c r="GP27" s="106"/>
      <c r="GQ27" s="106"/>
      <c r="GR27" s="106"/>
      <c r="GS27" s="106"/>
      <c r="GT27" s="106"/>
      <c r="GU27" s="106"/>
      <c r="GV27" s="106"/>
      <c r="GW27" s="106"/>
      <c r="GX27" s="106"/>
      <c r="GY27" s="106"/>
      <c r="GZ27" s="106"/>
      <c r="HA27" s="106"/>
      <c r="HB27" s="106"/>
      <c r="HC27" s="106"/>
      <c r="HD27" s="106"/>
      <c r="HE27" s="106"/>
      <c r="HF27" s="106"/>
      <c r="HG27" s="106"/>
      <c r="HH27" s="106"/>
      <c r="HI27" s="106"/>
      <c r="HJ27" s="106"/>
      <c r="HK27" s="106"/>
      <c r="HL27" s="106"/>
      <c r="HM27" s="106"/>
      <c r="HN27" s="106"/>
      <c r="HO27" s="106"/>
      <c r="HP27" s="106"/>
      <c r="HQ27" s="106"/>
      <c r="HR27" s="106"/>
      <c r="HS27" s="106"/>
      <c r="HT27" s="106"/>
      <c r="HU27" s="106"/>
      <c r="HV27" s="106"/>
      <c r="HW27" s="106"/>
      <c r="HX27" s="106"/>
      <c r="HY27" s="106"/>
      <c r="HZ27" s="106"/>
      <c r="IA27" s="106"/>
      <c r="IB27" s="106"/>
      <c r="IC27" s="106"/>
      <c r="ID27" s="106"/>
      <c r="IE27" s="106"/>
      <c r="IF27" s="106"/>
      <c r="IG27" s="106"/>
      <c r="IH27" s="106"/>
      <c r="II27" s="106"/>
      <c r="IJ27" s="106"/>
      <c r="IK27" s="106"/>
      <c r="IL27" s="106"/>
      <c r="IM27" s="106"/>
      <c r="IN27" s="106"/>
      <c r="IO27" s="106"/>
      <c r="IP27" s="106"/>
      <c r="IQ27" s="106"/>
      <c r="IR27" s="106"/>
    </row>
    <row r="28" s="105" customFormat="1" ht="20.1" customHeight="1" spans="1:252">
      <c r="A28" s="133"/>
      <c r="B28" s="135"/>
      <c r="C28" s="92" t="s">
        <v>41</v>
      </c>
      <c r="D28" s="63">
        <f t="shared" si="0"/>
        <v>0</v>
      </c>
      <c r="E28" s="130">
        <v>0</v>
      </c>
      <c r="F28" s="63">
        <v>0</v>
      </c>
      <c r="G28" s="131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  <c r="IO28" s="106"/>
      <c r="IP28" s="106"/>
      <c r="IQ28" s="106"/>
      <c r="IR28" s="106"/>
    </row>
    <row r="29" s="105" customFormat="1" ht="20.1" customHeight="1" spans="1:252">
      <c r="A29" s="133"/>
      <c r="B29" s="135"/>
      <c r="C29" s="92" t="s">
        <v>42</v>
      </c>
      <c r="D29" s="63">
        <f t="shared" si="0"/>
        <v>0</v>
      </c>
      <c r="E29" s="130">
        <v>0</v>
      </c>
      <c r="F29" s="63">
        <v>0</v>
      </c>
      <c r="G29" s="131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  <c r="IO29" s="106"/>
      <c r="IP29" s="106"/>
      <c r="IQ29" s="106"/>
      <c r="IR29" s="106"/>
    </row>
    <row r="30" s="105" customFormat="1" ht="20.1" customHeight="1" spans="1:252">
      <c r="A30" s="133"/>
      <c r="B30" s="135"/>
      <c r="C30" s="92" t="s">
        <v>43</v>
      </c>
      <c r="D30" s="63">
        <f t="shared" si="0"/>
        <v>0</v>
      </c>
      <c r="E30" s="130">
        <v>0</v>
      </c>
      <c r="F30" s="63">
        <v>0</v>
      </c>
      <c r="G30" s="131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/>
      <c r="IK30" s="106"/>
      <c r="IL30" s="106"/>
      <c r="IM30" s="106"/>
      <c r="IN30" s="106"/>
      <c r="IO30" s="106"/>
      <c r="IP30" s="106"/>
      <c r="IQ30" s="106"/>
      <c r="IR30" s="106"/>
    </row>
    <row r="31" s="105" customFormat="1" ht="20.1" customHeight="1" spans="1:252">
      <c r="A31" s="133"/>
      <c r="B31" s="135"/>
      <c r="C31" s="92" t="s">
        <v>44</v>
      </c>
      <c r="D31" s="63">
        <f t="shared" si="0"/>
        <v>0</v>
      </c>
      <c r="E31" s="130">
        <v>0</v>
      </c>
      <c r="F31" s="63">
        <v>0</v>
      </c>
      <c r="G31" s="131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06"/>
      <c r="IF31" s="106"/>
      <c r="IG31" s="106"/>
      <c r="IH31" s="106"/>
      <c r="II31" s="106"/>
      <c r="IJ31" s="106"/>
      <c r="IK31" s="106"/>
      <c r="IL31" s="106"/>
      <c r="IM31" s="106"/>
      <c r="IN31" s="106"/>
      <c r="IO31" s="106"/>
      <c r="IP31" s="106"/>
      <c r="IQ31" s="106"/>
      <c r="IR31" s="106"/>
    </row>
    <row r="32" s="105" customFormat="1" ht="20.1" customHeight="1" spans="1:252">
      <c r="A32" s="133"/>
      <c r="B32" s="135"/>
      <c r="C32" s="92" t="s">
        <v>45</v>
      </c>
      <c r="D32" s="63">
        <f t="shared" si="0"/>
        <v>0</v>
      </c>
      <c r="E32" s="130">
        <v>0</v>
      </c>
      <c r="F32" s="63">
        <v>0</v>
      </c>
      <c r="G32" s="131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106"/>
      <c r="FC32" s="106"/>
      <c r="FD32" s="106"/>
      <c r="FE32" s="106"/>
      <c r="FF32" s="106"/>
      <c r="FG32" s="106"/>
      <c r="FH32" s="106"/>
      <c r="FI32" s="106"/>
      <c r="FJ32" s="106"/>
      <c r="FK32" s="106"/>
      <c r="FL32" s="106"/>
      <c r="FM32" s="106"/>
      <c r="FN32" s="106"/>
      <c r="FO32" s="106"/>
      <c r="FP32" s="106"/>
      <c r="FQ32" s="106"/>
      <c r="FR32" s="106"/>
      <c r="FS32" s="106"/>
      <c r="FT32" s="106"/>
      <c r="FU32" s="106"/>
      <c r="FV32" s="106"/>
      <c r="FW32" s="106"/>
      <c r="FX32" s="106"/>
      <c r="FY32" s="106"/>
      <c r="FZ32" s="106"/>
      <c r="GA32" s="106"/>
      <c r="GB32" s="106"/>
      <c r="GC32" s="106"/>
      <c r="GD32" s="106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6"/>
      <c r="IN32" s="106"/>
      <c r="IO32" s="106"/>
      <c r="IP32" s="106"/>
      <c r="IQ32" s="106"/>
      <c r="IR32" s="106"/>
    </row>
    <row r="33" s="120" customFormat="1" ht="20.1" customHeight="1" spans="1:252">
      <c r="A33" s="137"/>
      <c r="B33" s="135"/>
      <c r="D33" s="138"/>
      <c r="E33" s="139"/>
      <c r="F33" s="140"/>
      <c r="G33" s="131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  <c r="FM33" s="106"/>
      <c r="FN33" s="106"/>
      <c r="FO33" s="106"/>
      <c r="FP33" s="106"/>
      <c r="FQ33" s="106"/>
      <c r="FR33" s="106"/>
      <c r="FS33" s="106"/>
      <c r="FT33" s="106"/>
      <c r="FU33" s="106"/>
      <c r="FV33" s="106"/>
      <c r="FW33" s="106"/>
      <c r="FX33" s="106"/>
      <c r="FY33" s="106"/>
      <c r="FZ33" s="106"/>
      <c r="GA33" s="106"/>
      <c r="GB33" s="106"/>
      <c r="GC33" s="106"/>
      <c r="GD33" s="106"/>
      <c r="GE33" s="106"/>
      <c r="GF33" s="106"/>
      <c r="GG33" s="106"/>
      <c r="GH33" s="106"/>
      <c r="GI33" s="106"/>
      <c r="GJ33" s="106"/>
      <c r="GK33" s="106"/>
      <c r="GL33" s="106"/>
      <c r="GM33" s="106"/>
      <c r="GN33" s="106"/>
      <c r="GO33" s="106"/>
      <c r="GP33" s="106"/>
      <c r="GQ33" s="106"/>
      <c r="GR33" s="106"/>
      <c r="GS33" s="106"/>
      <c r="GT33" s="106"/>
      <c r="GU33" s="106"/>
      <c r="GV33" s="106"/>
      <c r="GW33" s="106"/>
      <c r="GX33" s="106"/>
      <c r="GY33" s="106"/>
      <c r="GZ33" s="106"/>
      <c r="HA33" s="106"/>
      <c r="HB33" s="106"/>
      <c r="HC33" s="106"/>
      <c r="HD33" s="106"/>
      <c r="HE33" s="106"/>
      <c r="HF33" s="106"/>
      <c r="HG33" s="106"/>
      <c r="HH33" s="106"/>
      <c r="HI33" s="106"/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6"/>
      <c r="HU33" s="106"/>
      <c r="HV33" s="106"/>
      <c r="HW33" s="106"/>
      <c r="HX33" s="106"/>
      <c r="HY33" s="106"/>
      <c r="HZ33" s="106"/>
      <c r="IA33" s="106"/>
      <c r="IB33" s="106"/>
      <c r="IC33" s="106"/>
      <c r="ID33" s="106"/>
      <c r="IE33" s="106"/>
      <c r="IF33" s="106"/>
      <c r="IG33" s="106"/>
      <c r="IH33" s="106"/>
      <c r="II33" s="106"/>
      <c r="IJ33" s="106"/>
      <c r="IK33" s="106"/>
      <c r="IL33" s="106"/>
      <c r="IM33" s="106"/>
      <c r="IN33" s="106"/>
      <c r="IO33" s="106"/>
      <c r="IP33" s="106"/>
      <c r="IQ33" s="106"/>
      <c r="IR33" s="106"/>
    </row>
    <row r="34" s="120" customFormat="1" ht="20.1" customHeight="1" spans="1:252">
      <c r="A34" s="136"/>
      <c r="B34" s="135"/>
      <c r="C34" s="137" t="s">
        <v>46</v>
      </c>
      <c r="D34" s="138">
        <f>B36-D6</f>
        <v>-0.00173700000001986</v>
      </c>
      <c r="E34" s="139"/>
      <c r="F34" s="140"/>
      <c r="G34" s="131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  <c r="FM34" s="106"/>
      <c r="FN34" s="106"/>
      <c r="FO34" s="106"/>
      <c r="FP34" s="106"/>
      <c r="FQ34" s="106"/>
      <c r="FR34" s="106"/>
      <c r="FS34" s="106"/>
      <c r="FT34" s="106"/>
      <c r="FU34" s="106"/>
      <c r="FV34" s="106"/>
      <c r="FW34" s="106"/>
      <c r="FX34" s="106"/>
      <c r="FY34" s="106"/>
      <c r="FZ34" s="106"/>
      <c r="GA34" s="106"/>
      <c r="GB34" s="106"/>
      <c r="GC34" s="106"/>
      <c r="GD34" s="106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  <c r="ID34" s="106"/>
      <c r="IE34" s="106"/>
      <c r="IF34" s="106"/>
      <c r="IG34" s="106"/>
      <c r="IH34" s="106"/>
      <c r="II34" s="106"/>
      <c r="IJ34" s="106"/>
      <c r="IK34" s="106"/>
      <c r="IL34" s="106"/>
      <c r="IM34" s="106"/>
      <c r="IN34" s="106"/>
      <c r="IO34" s="106"/>
      <c r="IP34" s="106"/>
      <c r="IQ34" s="106"/>
      <c r="IR34" s="106"/>
    </row>
    <row r="35" s="120" customFormat="1" ht="20.1" customHeight="1" spans="1:252">
      <c r="A35" s="133"/>
      <c r="B35" s="141"/>
      <c r="C35" s="142"/>
      <c r="D35" s="138"/>
      <c r="E35" s="139"/>
      <c r="F35" s="140"/>
      <c r="G35" s="13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21"/>
      <c r="IM35" s="121"/>
      <c r="IN35" s="121"/>
      <c r="IO35" s="121"/>
      <c r="IP35" s="121"/>
      <c r="IQ35" s="121"/>
      <c r="IR35" s="121"/>
    </row>
    <row r="36" s="121" customFormat="1" ht="20.1" customHeight="1" spans="1:252">
      <c r="A36" s="143" t="s">
        <v>47</v>
      </c>
      <c r="B36" s="144">
        <f>B6+B10+B13</f>
        <v>163.34</v>
      </c>
      <c r="C36" s="143" t="s">
        <v>48</v>
      </c>
      <c r="D36" s="145">
        <f>D34+D6</f>
        <v>163.34</v>
      </c>
      <c r="E36" s="130">
        <v>163.34</v>
      </c>
      <c r="F36" s="140">
        <v>0</v>
      </c>
      <c r="G36" s="131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  <c r="FM36" s="106"/>
      <c r="FN36" s="106"/>
      <c r="FO36" s="106"/>
      <c r="FP36" s="106"/>
      <c r="FQ36" s="106"/>
      <c r="FR36" s="106"/>
      <c r="FS36" s="106"/>
      <c r="FT36" s="106"/>
      <c r="FU36" s="106"/>
      <c r="FV36" s="106"/>
      <c r="FW36" s="106"/>
      <c r="FX36" s="106"/>
      <c r="FY36" s="106"/>
      <c r="FZ36" s="106"/>
      <c r="GA36" s="106"/>
      <c r="GB36" s="106"/>
      <c r="GC36" s="106"/>
      <c r="GD36" s="106"/>
      <c r="GE36" s="106"/>
      <c r="GF36" s="106"/>
      <c r="GG36" s="106"/>
      <c r="GH36" s="106"/>
      <c r="GI36" s="106"/>
      <c r="GJ36" s="106"/>
      <c r="GK36" s="106"/>
      <c r="GL36" s="106"/>
      <c r="GM36" s="106"/>
      <c r="GN36" s="106"/>
      <c r="GO36" s="106"/>
      <c r="GP36" s="106"/>
      <c r="GQ36" s="106"/>
      <c r="GR36" s="106"/>
      <c r="GS36" s="106"/>
      <c r="GT36" s="106"/>
      <c r="GU36" s="106"/>
      <c r="GV36" s="106"/>
      <c r="GW36" s="106"/>
      <c r="GX36" s="106"/>
      <c r="GY36" s="106"/>
      <c r="GZ36" s="106"/>
      <c r="HA36" s="106"/>
      <c r="HB36" s="106"/>
      <c r="HC36" s="106"/>
      <c r="HD36" s="106"/>
      <c r="HE36" s="106"/>
      <c r="HF36" s="106"/>
      <c r="HG36" s="106"/>
      <c r="HH36" s="106"/>
      <c r="HI36" s="106"/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6"/>
      <c r="HU36" s="106"/>
      <c r="HV36" s="106"/>
      <c r="HW36" s="106"/>
      <c r="HX36" s="106"/>
      <c r="HY36" s="106"/>
      <c r="HZ36" s="106"/>
      <c r="IA36" s="106"/>
      <c r="IB36" s="106"/>
      <c r="IC36" s="106"/>
      <c r="ID36" s="106"/>
      <c r="IE36" s="106"/>
      <c r="IF36" s="106"/>
      <c r="IG36" s="106"/>
      <c r="IH36" s="106"/>
      <c r="II36" s="106"/>
      <c r="IJ36" s="106"/>
      <c r="IK36" s="106"/>
      <c r="IL36" s="106"/>
      <c r="IM36" s="106"/>
      <c r="IN36" s="106"/>
      <c r="IO36" s="106"/>
      <c r="IP36" s="106"/>
      <c r="IQ36" s="106"/>
      <c r="IR36" s="106"/>
    </row>
    <row r="37" s="122" customFormat="1" ht="18.75" customHeight="1" spans="1:4">
      <c r="A37" s="54" t="s">
        <v>49</v>
      </c>
      <c r="C37" s="146"/>
      <c r="D37" s="146"/>
    </row>
    <row r="38" s="122" customFormat="1" ht="11.25" spans="3:4">
      <c r="C38" s="146"/>
      <c r="D38" s="146"/>
    </row>
  </sheetData>
  <sheetProtection formatCells="0" formatColumns="0" formatRows="0"/>
  <mergeCells count="3">
    <mergeCell ref="A2:G2"/>
    <mergeCell ref="A4:B4"/>
    <mergeCell ref="C4:G4"/>
  </mergeCells>
  <printOptions horizontalCentered="1"/>
  <pageMargins left="0.48" right="0.59" top="0.37" bottom="0.55" header="0.28" footer="0.24"/>
  <pageSetup paperSize="9" scale="9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showZeros="0" workbookViewId="0">
      <selection activeCell="A1" sqref="A1:E16"/>
    </sheetView>
  </sheetViews>
  <sheetFormatPr defaultColWidth="9" defaultRowHeight="14.25" outlineLevelCol="7"/>
  <cols>
    <col min="1" max="1" width="19" style="21" customWidth="1"/>
    <col min="2" max="2" width="24.75" style="21" customWidth="1"/>
    <col min="3" max="3" width="12.25" style="21" customWidth="1"/>
    <col min="4" max="5" width="13.125" style="21" customWidth="1"/>
    <col min="6" max="16384" width="9" style="21"/>
  </cols>
  <sheetData>
    <row r="1" customHeight="1" spans="1:1">
      <c r="A1" s="54" t="s">
        <v>50</v>
      </c>
    </row>
    <row r="2" ht="25.5" customHeight="1" spans="1:5">
      <c r="A2" s="55" t="s">
        <v>51</v>
      </c>
      <c r="B2" s="55"/>
      <c r="C2" s="55"/>
      <c r="D2" s="55"/>
      <c r="E2" s="55"/>
    </row>
    <row r="3" ht="22.5" customHeight="1" spans="1:5">
      <c r="A3" s="56" t="s">
        <v>2</v>
      </c>
      <c r="B3" s="68"/>
      <c r="C3" s="68"/>
      <c r="D3" s="68"/>
      <c r="E3" s="57" t="s">
        <v>3</v>
      </c>
    </row>
    <row r="4" ht="21" customHeight="1" spans="1:5">
      <c r="A4" s="59" t="s">
        <v>52</v>
      </c>
      <c r="B4" s="59"/>
      <c r="C4" s="74" t="s">
        <v>7</v>
      </c>
      <c r="D4" s="74"/>
      <c r="E4" s="74"/>
    </row>
    <row r="5" ht="21" customHeight="1" spans="1:5">
      <c r="A5" s="59" t="s">
        <v>53</v>
      </c>
      <c r="B5" s="59" t="s">
        <v>54</v>
      </c>
      <c r="C5" s="60" t="s">
        <v>8</v>
      </c>
      <c r="D5" s="60" t="s">
        <v>55</v>
      </c>
      <c r="E5" s="60" t="s">
        <v>56</v>
      </c>
    </row>
    <row r="6" s="53" customFormat="1" ht="18.75" customHeight="1" spans="1:8">
      <c r="A6" s="61"/>
      <c r="B6" s="62" t="s">
        <v>8</v>
      </c>
      <c r="C6" s="63">
        <v>163.341737</v>
      </c>
      <c r="D6" s="63">
        <v>73.341737</v>
      </c>
      <c r="E6" s="63">
        <v>90</v>
      </c>
      <c r="F6" s="119"/>
      <c r="G6" s="119"/>
      <c r="H6" s="119"/>
    </row>
    <row r="7" customFormat="1" ht="18.75" customHeight="1" spans="1:8">
      <c r="A7" s="61">
        <v>201</v>
      </c>
      <c r="B7" s="62" t="s">
        <v>57</v>
      </c>
      <c r="C7" s="63">
        <v>155.239769</v>
      </c>
      <c r="D7" s="63">
        <v>65.239769</v>
      </c>
      <c r="E7" s="63">
        <v>90</v>
      </c>
      <c r="F7" s="119"/>
      <c r="G7" s="119"/>
      <c r="H7" s="119"/>
    </row>
    <row r="8" customFormat="1" ht="18.75" customHeight="1" spans="1:8">
      <c r="A8" s="61">
        <v>20113</v>
      </c>
      <c r="B8" s="62" t="s">
        <v>58</v>
      </c>
      <c r="C8" s="63">
        <v>155.239769</v>
      </c>
      <c r="D8" s="63">
        <v>65.239769</v>
      </c>
      <c r="E8" s="63">
        <v>90</v>
      </c>
      <c r="F8" s="119"/>
      <c r="G8" s="119"/>
      <c r="H8" s="119"/>
    </row>
    <row r="9" customFormat="1" ht="18.75" customHeight="1" spans="1:8">
      <c r="A9" s="61">
        <v>2011308</v>
      </c>
      <c r="B9" s="62" t="s">
        <v>59</v>
      </c>
      <c r="C9" s="63">
        <v>155.239769</v>
      </c>
      <c r="D9" s="63">
        <v>65.239769</v>
      </c>
      <c r="E9" s="63">
        <v>90</v>
      </c>
      <c r="F9" s="119"/>
      <c r="G9" s="119"/>
      <c r="H9" s="119"/>
    </row>
    <row r="10" customFormat="1" ht="18.75" customHeight="1" spans="1:8">
      <c r="A10" s="61">
        <v>210</v>
      </c>
      <c r="B10" s="62" t="s">
        <v>60</v>
      </c>
      <c r="C10" s="63">
        <v>4.007616</v>
      </c>
      <c r="D10" s="63">
        <v>4.007616</v>
      </c>
      <c r="E10" s="63">
        <v>0</v>
      </c>
      <c r="F10" s="119"/>
      <c r="G10" s="119"/>
      <c r="H10" s="119"/>
    </row>
    <row r="11" customFormat="1" ht="18.75" customHeight="1" spans="1:8">
      <c r="A11" s="61">
        <v>21011</v>
      </c>
      <c r="B11" s="62" t="s">
        <v>61</v>
      </c>
      <c r="C11" s="63">
        <v>4.007616</v>
      </c>
      <c r="D11" s="63">
        <v>4.007616</v>
      </c>
      <c r="E11" s="63">
        <v>0</v>
      </c>
      <c r="F11" s="119"/>
      <c r="G11" s="119"/>
      <c r="H11" s="119"/>
    </row>
    <row r="12" customFormat="1" ht="18.75" customHeight="1" spans="1:8">
      <c r="A12" s="61">
        <v>2101101</v>
      </c>
      <c r="B12" s="62" t="s">
        <v>62</v>
      </c>
      <c r="C12" s="63">
        <v>4.007616</v>
      </c>
      <c r="D12" s="63">
        <v>4.007616</v>
      </c>
      <c r="E12" s="63">
        <v>0</v>
      </c>
      <c r="F12" s="119"/>
      <c r="G12" s="119"/>
      <c r="H12" s="119"/>
    </row>
    <row r="13" customFormat="1" ht="18.75" customHeight="1" spans="1:8">
      <c r="A13" s="61">
        <v>221</v>
      </c>
      <c r="B13" s="62" t="s">
        <v>63</v>
      </c>
      <c r="C13" s="63">
        <v>4.094352</v>
      </c>
      <c r="D13" s="63">
        <v>4.094352</v>
      </c>
      <c r="E13" s="63">
        <v>0</v>
      </c>
      <c r="F13" s="119"/>
      <c r="G13" s="119"/>
      <c r="H13" s="119"/>
    </row>
    <row r="14" customFormat="1" ht="18.75" customHeight="1" spans="1:8">
      <c r="A14" s="61">
        <v>22102</v>
      </c>
      <c r="B14" s="62" t="s">
        <v>64</v>
      </c>
      <c r="C14" s="63">
        <v>4.094352</v>
      </c>
      <c r="D14" s="63">
        <v>4.094352</v>
      </c>
      <c r="E14" s="63">
        <v>0</v>
      </c>
      <c r="F14" s="119"/>
      <c r="G14" s="119"/>
      <c r="H14" s="119"/>
    </row>
    <row r="15" customFormat="1" ht="18.75" customHeight="1" spans="1:8">
      <c r="A15" s="61">
        <v>2210201</v>
      </c>
      <c r="B15" s="62" t="s">
        <v>65</v>
      </c>
      <c r="C15" s="63">
        <v>4.094352</v>
      </c>
      <c r="D15" s="63">
        <v>4.094352</v>
      </c>
      <c r="E15" s="63">
        <v>0</v>
      </c>
      <c r="F15" s="119"/>
      <c r="G15" s="119"/>
      <c r="H15" s="119"/>
    </row>
    <row r="16" customFormat="1" ht="20.1" customHeight="1"/>
    <row r="17" customFormat="1" ht="20.1" customHeight="1"/>
    <row r="18" customFormat="1" ht="20.1" customHeight="1"/>
    <row r="19" customFormat="1" ht="20.1" customHeight="1"/>
    <row r="20" customFormat="1" ht="18.75" customHeight="1"/>
    <row r="21" customFormat="1" ht="13.5"/>
    <row r="22" customFormat="1" ht="13.5"/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6" right="0.16" top="0.98" bottom="0.98" header="0.51" footer="0.51"/>
  <pageSetup paperSize="9" scale="9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showGridLines="0" showZeros="0" workbookViewId="0">
      <selection activeCell="A1" sqref="A1:C31"/>
    </sheetView>
  </sheetViews>
  <sheetFormatPr defaultColWidth="9" defaultRowHeight="13.5" outlineLevelCol="2"/>
  <cols>
    <col min="1" max="1" width="19.375" customWidth="1"/>
    <col min="2" max="2" width="32.125" customWidth="1"/>
    <col min="3" max="3" width="25.25" customWidth="1"/>
  </cols>
  <sheetData>
    <row r="1" customHeight="1" spans="1:1">
      <c r="A1" t="s">
        <v>66</v>
      </c>
    </row>
    <row r="2" ht="25.5" customHeight="1" spans="1:3">
      <c r="A2" s="112" t="s">
        <v>67</v>
      </c>
      <c r="B2" s="112"/>
      <c r="C2" s="112"/>
    </row>
    <row r="3" ht="21.75" customHeight="1" spans="1:3">
      <c r="A3" s="1" t="s">
        <v>2</v>
      </c>
      <c r="C3" s="113" t="s">
        <v>3</v>
      </c>
    </row>
    <row r="4" ht="21" customHeight="1" spans="1:3">
      <c r="A4" s="114" t="s">
        <v>68</v>
      </c>
      <c r="B4" s="114"/>
      <c r="C4" s="115" t="s">
        <v>7</v>
      </c>
    </row>
    <row r="5" ht="21" customHeight="1" spans="1:3">
      <c r="A5" s="114" t="s">
        <v>53</v>
      </c>
      <c r="B5" s="114" t="s">
        <v>54</v>
      </c>
      <c r="C5" s="116"/>
    </row>
    <row r="6" s="1" customFormat="1" ht="20.1" customHeight="1" spans="1:3">
      <c r="A6" s="117"/>
      <c r="B6" s="118" t="s">
        <v>8</v>
      </c>
      <c r="C6" s="95">
        <v>73.341737</v>
      </c>
    </row>
    <row r="7" ht="20.1" customHeight="1" spans="1:3">
      <c r="A7" s="117" t="s">
        <v>69</v>
      </c>
      <c r="B7" s="118" t="s">
        <v>70</v>
      </c>
      <c r="C7" s="95">
        <v>57.602302</v>
      </c>
    </row>
    <row r="8" ht="20.1" customHeight="1" spans="1:3">
      <c r="A8" s="117" t="s">
        <v>71</v>
      </c>
      <c r="B8" s="118" t="s">
        <v>72</v>
      </c>
      <c r="C8" s="95">
        <v>22.3344</v>
      </c>
    </row>
    <row r="9" ht="20.1" customHeight="1" spans="1:3">
      <c r="A9" s="117" t="s">
        <v>73</v>
      </c>
      <c r="B9" s="118" t="s">
        <v>74</v>
      </c>
      <c r="C9" s="95">
        <v>12.9852</v>
      </c>
    </row>
    <row r="10" ht="20.1" customHeight="1" spans="1:3">
      <c r="A10" s="117" t="s">
        <v>75</v>
      </c>
      <c r="B10" s="118" t="s">
        <v>76</v>
      </c>
      <c r="C10" s="95">
        <v>1.7612</v>
      </c>
    </row>
    <row r="11" ht="20.1" customHeight="1" spans="1:3">
      <c r="A11" s="117" t="s">
        <v>77</v>
      </c>
      <c r="B11" s="118" t="s">
        <v>78</v>
      </c>
      <c r="C11" s="95">
        <v>8.188704</v>
      </c>
    </row>
    <row r="12" ht="20.1" customHeight="1" spans="1:3">
      <c r="A12" s="117" t="s">
        <v>79</v>
      </c>
      <c r="B12" s="118" t="s">
        <v>80</v>
      </c>
      <c r="C12" s="95">
        <v>4.094352</v>
      </c>
    </row>
    <row r="13" ht="20.1" customHeight="1" spans="1:3">
      <c r="A13" s="117" t="s">
        <v>81</v>
      </c>
      <c r="B13" s="118" t="s">
        <v>82</v>
      </c>
      <c r="C13" s="95">
        <v>2.729568</v>
      </c>
    </row>
    <row r="14" ht="20.1" customHeight="1" spans="1:3">
      <c r="A14" s="117" t="s">
        <v>83</v>
      </c>
      <c r="B14" s="118" t="s">
        <v>84</v>
      </c>
      <c r="C14" s="95">
        <v>1.278048</v>
      </c>
    </row>
    <row r="15" ht="20.1" customHeight="1" spans="1:3">
      <c r="A15" s="117" t="s">
        <v>85</v>
      </c>
      <c r="B15" s="118" t="s">
        <v>86</v>
      </c>
      <c r="C15" s="95">
        <v>0.136478</v>
      </c>
    </row>
    <row r="16" ht="20.1" customHeight="1" spans="1:3">
      <c r="A16" s="117" t="s">
        <v>87</v>
      </c>
      <c r="B16" s="118" t="s">
        <v>88</v>
      </c>
      <c r="C16" s="95">
        <v>4.094352</v>
      </c>
    </row>
    <row r="17" ht="20.1" customHeight="1" spans="1:3">
      <c r="A17" s="117" t="s">
        <v>89</v>
      </c>
      <c r="B17" s="118" t="s">
        <v>90</v>
      </c>
      <c r="C17" s="95">
        <v>14.511835</v>
      </c>
    </row>
    <row r="18" ht="20.1" customHeight="1" spans="1:3">
      <c r="A18" s="117" t="s">
        <v>91</v>
      </c>
      <c r="B18" s="118" t="s">
        <v>92</v>
      </c>
      <c r="C18" s="95">
        <v>6.5</v>
      </c>
    </row>
    <row r="19" ht="20.1" customHeight="1" spans="1:3">
      <c r="A19" s="117" t="s">
        <v>93</v>
      </c>
      <c r="B19" s="118" t="s">
        <v>94</v>
      </c>
      <c r="C19" s="95">
        <v>1</v>
      </c>
    </row>
    <row r="20" ht="20.1" customHeight="1" spans="1:3">
      <c r="A20" s="117" t="s">
        <v>95</v>
      </c>
      <c r="B20" s="118" t="s">
        <v>96</v>
      </c>
      <c r="C20" s="95">
        <v>0.18</v>
      </c>
    </row>
    <row r="21" ht="20.1" customHeight="1" spans="1:3">
      <c r="A21" s="117" t="s">
        <v>97</v>
      </c>
      <c r="B21" s="118" t="s">
        <v>98</v>
      </c>
      <c r="C21" s="95">
        <v>0.54</v>
      </c>
    </row>
    <row r="22" ht="20.1" customHeight="1" spans="1:3">
      <c r="A22" s="117" t="s">
        <v>99</v>
      </c>
      <c r="B22" s="118" t="s">
        <v>100</v>
      </c>
      <c r="C22" s="95">
        <v>0.5</v>
      </c>
    </row>
    <row r="23" ht="20.1" customHeight="1" spans="1:3">
      <c r="A23" s="117" t="s">
        <v>101</v>
      </c>
      <c r="B23" s="118" t="s">
        <v>102</v>
      </c>
      <c r="C23" s="95">
        <v>0.5</v>
      </c>
    </row>
    <row r="24" ht="20.1" customHeight="1" spans="1:3">
      <c r="A24" s="117" t="s">
        <v>103</v>
      </c>
      <c r="B24" s="118" t="s">
        <v>104</v>
      </c>
      <c r="C24" s="95">
        <v>0.409435</v>
      </c>
    </row>
    <row r="25" ht="20.1" customHeight="1" spans="1:3">
      <c r="A25" s="117" t="s">
        <v>105</v>
      </c>
      <c r="B25" s="118" t="s">
        <v>106</v>
      </c>
      <c r="C25" s="95">
        <v>0.0864</v>
      </c>
    </row>
    <row r="26" ht="20.1" customHeight="1" spans="1:3">
      <c r="A26" s="117" t="s">
        <v>107</v>
      </c>
      <c r="B26" s="118" t="s">
        <v>108</v>
      </c>
      <c r="C26" s="95">
        <v>4.296</v>
      </c>
    </row>
    <row r="27" ht="20.1" customHeight="1" spans="1:3">
      <c r="A27" s="117" t="s">
        <v>109</v>
      </c>
      <c r="B27" s="118" t="s">
        <v>110</v>
      </c>
      <c r="C27" s="95">
        <v>0.5</v>
      </c>
    </row>
    <row r="28" ht="20.1" customHeight="1" spans="1:3">
      <c r="A28" s="117" t="s">
        <v>111</v>
      </c>
      <c r="B28" s="118" t="s">
        <v>112</v>
      </c>
      <c r="C28" s="95">
        <v>1.2276</v>
      </c>
    </row>
    <row r="29" ht="20.1" customHeight="1" spans="1:3">
      <c r="A29" s="117" t="s">
        <v>113</v>
      </c>
      <c r="B29" s="118" t="s">
        <v>114</v>
      </c>
      <c r="C29" s="95">
        <v>1.2276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35" right="0.35" top="0.98" bottom="0.98" header="0.51" footer="0.5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showGridLines="0" showZeros="0" workbookViewId="0">
      <selection activeCell="A1" sqref="A1:E8"/>
    </sheetView>
  </sheetViews>
  <sheetFormatPr defaultColWidth="9" defaultRowHeight="14.25" outlineLevelRow="6" outlineLevelCol="4"/>
  <cols>
    <col min="1" max="1" width="17.875" style="21" customWidth="1"/>
    <col min="2" max="2" width="26" style="21" customWidth="1"/>
    <col min="3" max="5" width="13" style="21" customWidth="1"/>
    <col min="6" max="16384" width="9" style="21"/>
  </cols>
  <sheetData>
    <row r="1" customHeight="1" spans="1:5">
      <c r="A1" s="54" t="s">
        <v>115</v>
      </c>
      <c r="B1"/>
      <c r="C1"/>
      <c r="D1"/>
      <c r="E1"/>
    </row>
    <row r="2" ht="25.5" customHeight="1" spans="1:5">
      <c r="A2" s="103" t="s">
        <v>116</v>
      </c>
      <c r="B2" s="104"/>
      <c r="C2" s="104"/>
      <c r="D2" s="104"/>
      <c r="E2" s="104"/>
    </row>
    <row r="3" ht="18.75" customHeight="1" spans="1:5">
      <c r="A3" s="105" t="s">
        <v>2</v>
      </c>
      <c r="B3" s="106"/>
      <c r="C3" s="106"/>
      <c r="D3" s="106"/>
      <c r="E3" s="73" t="s">
        <v>3</v>
      </c>
    </row>
    <row r="4" ht="20.25" customHeight="1" spans="1:5">
      <c r="A4" s="107" t="s">
        <v>53</v>
      </c>
      <c r="B4" s="107" t="s">
        <v>54</v>
      </c>
      <c r="C4" s="107" t="s">
        <v>117</v>
      </c>
      <c r="D4" s="107"/>
      <c r="E4" s="107"/>
    </row>
    <row r="5" ht="18" customHeight="1" spans="1:5">
      <c r="A5" s="107"/>
      <c r="B5" s="107"/>
      <c r="C5" s="107" t="s">
        <v>8</v>
      </c>
      <c r="D5" s="107" t="s">
        <v>55</v>
      </c>
      <c r="E5" s="107" t="s">
        <v>56</v>
      </c>
    </row>
    <row r="6" s="53" customFormat="1" ht="20.25" customHeight="1" spans="1:5">
      <c r="A6" s="61"/>
      <c r="B6" s="108"/>
      <c r="C6" s="111"/>
      <c r="D6" s="111"/>
      <c r="E6" s="111"/>
    </row>
    <row r="7" ht="23.25" customHeight="1" spans="1:1">
      <c r="A7" s="21" t="s">
        <v>118</v>
      </c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showGridLines="0" showZeros="0" workbookViewId="0">
      <selection activeCell="A1" sqref="A1:E8"/>
    </sheetView>
  </sheetViews>
  <sheetFormatPr defaultColWidth="9" defaultRowHeight="14.25" outlineLevelRow="6" outlineLevelCol="4"/>
  <cols>
    <col min="1" max="1" width="17.875" style="21" customWidth="1"/>
    <col min="2" max="2" width="28.5" style="21" customWidth="1"/>
    <col min="3" max="5" width="12.25" style="21" customWidth="1"/>
    <col min="6" max="16384" width="9" style="21"/>
  </cols>
  <sheetData>
    <row r="1" customHeight="1" spans="1:1">
      <c r="A1" s="54" t="s">
        <v>119</v>
      </c>
    </row>
    <row r="2" ht="25.5" customHeight="1" spans="1:5">
      <c r="A2" s="103" t="s">
        <v>120</v>
      </c>
      <c r="B2" s="104"/>
      <c r="C2" s="104"/>
      <c r="D2" s="104"/>
      <c r="E2" s="104"/>
    </row>
    <row r="3" ht="18.75" customHeight="1" spans="1:5">
      <c r="A3" s="105" t="s">
        <v>2</v>
      </c>
      <c r="B3" s="106"/>
      <c r="C3" s="106"/>
      <c r="D3" s="106"/>
      <c r="E3" s="73" t="s">
        <v>3</v>
      </c>
    </row>
    <row r="4" ht="20.25" customHeight="1" spans="1:5">
      <c r="A4" s="107" t="s">
        <v>53</v>
      </c>
      <c r="B4" s="107" t="s">
        <v>54</v>
      </c>
      <c r="C4" s="107" t="s">
        <v>121</v>
      </c>
      <c r="D4" s="107"/>
      <c r="E4" s="107"/>
    </row>
    <row r="5" ht="18" customHeight="1" spans="1:5">
      <c r="A5" s="107"/>
      <c r="B5" s="107"/>
      <c r="C5" s="107" t="s">
        <v>8</v>
      </c>
      <c r="D5" s="107" t="s">
        <v>55</v>
      </c>
      <c r="E5" s="107" t="s">
        <v>56</v>
      </c>
    </row>
    <row r="6" ht="20.25" customHeight="1" spans="1:5">
      <c r="A6" s="61"/>
      <c r="B6" s="108"/>
      <c r="C6" s="109"/>
      <c r="D6" s="110"/>
      <c r="E6" s="109"/>
    </row>
    <row r="7" ht="21.75" customHeight="1" spans="1:1">
      <c r="A7" s="21" t="s">
        <v>122</v>
      </c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7"/>
  <sheetViews>
    <sheetView showGridLines="0" showZeros="0" topLeftCell="A6" workbookViewId="0">
      <selection activeCell="A1" sqref="A1:D37"/>
    </sheetView>
  </sheetViews>
  <sheetFormatPr defaultColWidth="5.125" defaultRowHeight="12.95" customHeight="1"/>
  <cols>
    <col min="1" max="1" width="24.875" style="78" customWidth="1"/>
    <col min="2" max="2" width="10.625" style="78" customWidth="1"/>
    <col min="3" max="3" width="24.25" style="78" customWidth="1"/>
    <col min="4" max="4" width="14.125" style="78" customWidth="1"/>
    <col min="5" max="16384" width="5.125" style="79"/>
  </cols>
  <sheetData>
    <row r="1" customHeight="1" spans="1:1">
      <c r="A1" s="78" t="s">
        <v>123</v>
      </c>
    </row>
    <row r="2" ht="28.5" customHeight="1" spans="1:4">
      <c r="A2" s="80" t="s">
        <v>124</v>
      </c>
      <c r="B2" s="81"/>
      <c r="C2" s="82"/>
      <c r="D2" s="83"/>
    </row>
    <row r="3" ht="15" customHeight="1" spans="1:4">
      <c r="A3" s="84" t="s">
        <v>2</v>
      </c>
      <c r="B3" s="85"/>
      <c r="C3" s="86"/>
      <c r="D3" s="87" t="s">
        <v>3</v>
      </c>
    </row>
    <row r="4" ht="18" customHeight="1" spans="1:66">
      <c r="A4" s="88" t="s">
        <v>125</v>
      </c>
      <c r="B4" s="88"/>
      <c r="C4" s="88"/>
      <c r="D4" s="88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</row>
    <row r="5" s="76" customFormat="1" ht="18" customHeight="1" spans="1:66">
      <c r="A5" s="76" t="s">
        <v>126</v>
      </c>
      <c r="B5" s="76" t="s">
        <v>7</v>
      </c>
      <c r="C5" s="76" t="s">
        <v>127</v>
      </c>
      <c r="D5" s="76" t="s">
        <v>7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</row>
    <row r="6" s="77" customFormat="1" ht="18" customHeight="1" spans="1:4">
      <c r="A6" s="90" t="s">
        <v>128</v>
      </c>
      <c r="B6" s="91">
        <v>163.34</v>
      </c>
      <c r="C6" s="92" t="s">
        <v>129</v>
      </c>
      <c r="D6" s="93">
        <v>155.24</v>
      </c>
    </row>
    <row r="7" s="77" customFormat="1" ht="18" customHeight="1" spans="1:4">
      <c r="A7" s="94" t="s">
        <v>130</v>
      </c>
      <c r="B7" s="95">
        <v>0</v>
      </c>
      <c r="C7" s="92" t="s">
        <v>131</v>
      </c>
      <c r="D7" s="93">
        <v>0</v>
      </c>
    </row>
    <row r="8" s="77" customFormat="1" ht="18" customHeight="1" spans="1:4">
      <c r="A8" s="92" t="s">
        <v>132</v>
      </c>
      <c r="B8" s="95">
        <v>0</v>
      </c>
      <c r="C8" s="92" t="s">
        <v>133</v>
      </c>
      <c r="D8" s="93">
        <v>0</v>
      </c>
    </row>
    <row r="9" s="77" customFormat="1" ht="18" customHeight="1" spans="1:4">
      <c r="A9" s="92" t="s">
        <v>134</v>
      </c>
      <c r="B9" s="95">
        <f>SUM(B10:B14)</f>
        <v>0</v>
      </c>
      <c r="C9" s="92" t="s">
        <v>135</v>
      </c>
      <c r="D9" s="93">
        <v>0</v>
      </c>
    </row>
    <row r="10" s="77" customFormat="1" ht="18" customHeight="1" spans="1:4">
      <c r="A10" s="90" t="s">
        <v>136</v>
      </c>
      <c r="B10" s="95">
        <v>0</v>
      </c>
      <c r="C10" s="96" t="s">
        <v>137</v>
      </c>
      <c r="D10" s="93">
        <v>0</v>
      </c>
    </row>
    <row r="11" s="77" customFormat="1" ht="18" customHeight="1" spans="1:4">
      <c r="A11" s="90" t="s">
        <v>138</v>
      </c>
      <c r="B11" s="95">
        <v>0</v>
      </c>
      <c r="C11" s="92" t="s">
        <v>139</v>
      </c>
      <c r="D11" s="93">
        <v>0</v>
      </c>
    </row>
    <row r="12" s="77" customFormat="1" ht="18" customHeight="1" spans="1:15">
      <c r="A12" s="90" t="s">
        <v>140</v>
      </c>
      <c r="B12" s="93">
        <v>0</v>
      </c>
      <c r="C12" s="92" t="s">
        <v>141</v>
      </c>
      <c r="D12" s="93">
        <v>0</v>
      </c>
      <c r="N12" s="102"/>
      <c r="O12" s="102"/>
    </row>
    <row r="13" s="77" customFormat="1" ht="18" customHeight="1" spans="1:15">
      <c r="A13" s="90" t="s">
        <v>142</v>
      </c>
      <c r="B13" s="95">
        <v>0</v>
      </c>
      <c r="C13" s="92" t="s">
        <v>143</v>
      </c>
      <c r="D13" s="93">
        <v>0</v>
      </c>
      <c r="N13" s="102"/>
      <c r="O13" s="102"/>
    </row>
    <row r="14" s="77" customFormat="1" ht="18" customHeight="1" spans="1:15">
      <c r="A14" s="90" t="s">
        <v>144</v>
      </c>
      <c r="B14" s="95">
        <v>0</v>
      </c>
      <c r="C14" s="92" t="s">
        <v>145</v>
      </c>
      <c r="D14" s="93">
        <v>0</v>
      </c>
      <c r="N14" s="102"/>
      <c r="O14" s="102"/>
    </row>
    <row r="15" s="77" customFormat="1" ht="18" customHeight="1" spans="1:15">
      <c r="A15" s="92" t="s">
        <v>146</v>
      </c>
      <c r="B15" s="97"/>
      <c r="C15" s="92" t="s">
        <v>147</v>
      </c>
      <c r="D15" s="93">
        <v>4.01</v>
      </c>
      <c r="N15" s="102"/>
      <c r="O15" s="102"/>
    </row>
    <row r="16" s="77" customFormat="1" ht="18" customHeight="1" spans="1:4">
      <c r="A16" s="92"/>
      <c r="B16" s="98"/>
      <c r="C16" s="92" t="s">
        <v>148</v>
      </c>
      <c r="D16" s="93">
        <v>0</v>
      </c>
    </row>
    <row r="17" s="77" customFormat="1" ht="18" customHeight="1" spans="1:4">
      <c r="A17" s="90"/>
      <c r="B17" s="99"/>
      <c r="C17" s="92" t="s">
        <v>149</v>
      </c>
      <c r="D17" s="93">
        <v>0</v>
      </c>
    </row>
    <row r="18" s="77" customFormat="1" ht="18" customHeight="1" spans="1:4">
      <c r="A18" s="90"/>
      <c r="B18" s="99"/>
      <c r="C18" s="92" t="s">
        <v>150</v>
      </c>
      <c r="D18" s="93">
        <v>0</v>
      </c>
    </row>
    <row r="19" s="77" customFormat="1" ht="18" customHeight="1" spans="1:4">
      <c r="A19" s="90"/>
      <c r="B19" s="99"/>
      <c r="C19" s="92" t="s">
        <v>151</v>
      </c>
      <c r="D19" s="93">
        <v>0</v>
      </c>
    </row>
    <row r="20" s="77" customFormat="1" ht="18" customHeight="1" spans="1:4">
      <c r="A20" s="90"/>
      <c r="B20" s="99"/>
      <c r="C20" s="92" t="s">
        <v>152</v>
      </c>
      <c r="D20" s="93">
        <v>0</v>
      </c>
    </row>
    <row r="21" s="77" customFormat="1" ht="18" customHeight="1" spans="1:4">
      <c r="A21" s="90"/>
      <c r="B21" s="99"/>
      <c r="C21" s="92" t="s">
        <v>153</v>
      </c>
      <c r="D21" s="93">
        <v>0</v>
      </c>
    </row>
    <row r="22" s="77" customFormat="1" ht="18" customHeight="1" spans="1:4">
      <c r="A22" s="97"/>
      <c r="B22" s="97"/>
      <c r="C22" s="92" t="s">
        <v>154</v>
      </c>
      <c r="D22" s="93">
        <v>0</v>
      </c>
    </row>
    <row r="23" s="77" customFormat="1" ht="18" customHeight="1" spans="1:4">
      <c r="A23" s="97"/>
      <c r="B23" s="97"/>
      <c r="C23" s="92" t="s">
        <v>155</v>
      </c>
      <c r="D23" s="93">
        <v>0</v>
      </c>
    </row>
    <row r="24" s="77" customFormat="1" ht="18" customHeight="1" spans="1:4">
      <c r="A24" s="97"/>
      <c r="B24" s="97"/>
      <c r="C24" s="100" t="s">
        <v>156</v>
      </c>
      <c r="D24" s="93">
        <v>0</v>
      </c>
    </row>
    <row r="25" s="77" customFormat="1" ht="18" customHeight="1" spans="1:4">
      <c r="A25" s="97"/>
      <c r="B25" s="97"/>
      <c r="C25" s="94" t="s">
        <v>157</v>
      </c>
      <c r="D25" s="93">
        <v>4.09</v>
      </c>
    </row>
    <row r="26" s="77" customFormat="1" ht="18" customHeight="1" spans="1:4">
      <c r="A26" s="97"/>
      <c r="B26" s="97"/>
      <c r="C26" s="92" t="s">
        <v>158</v>
      </c>
      <c r="D26" s="93">
        <v>0</v>
      </c>
    </row>
    <row r="27" s="77" customFormat="1" ht="18" customHeight="1" spans="1:4">
      <c r="A27" s="97"/>
      <c r="B27" s="97"/>
      <c r="C27" s="92" t="s">
        <v>159</v>
      </c>
      <c r="D27" s="93">
        <v>0</v>
      </c>
    </row>
    <row r="28" s="77" customFormat="1" ht="18" customHeight="1" spans="1:4">
      <c r="A28" s="97"/>
      <c r="B28" s="97"/>
      <c r="C28" s="92" t="s">
        <v>160</v>
      </c>
      <c r="D28" s="93">
        <v>0</v>
      </c>
    </row>
    <row r="29" s="77" customFormat="1" ht="18" customHeight="1" spans="1:4">
      <c r="A29" s="97"/>
      <c r="B29" s="97"/>
      <c r="C29" s="92" t="s">
        <v>161</v>
      </c>
      <c r="D29" s="93">
        <v>0</v>
      </c>
    </row>
    <row r="30" s="77" customFormat="1" ht="18" customHeight="1" spans="1:4">
      <c r="A30" s="90"/>
      <c r="B30" s="99"/>
      <c r="C30" s="92" t="s">
        <v>162</v>
      </c>
      <c r="D30" s="93">
        <v>0</v>
      </c>
    </row>
    <row r="31" s="77" customFormat="1" ht="18" customHeight="1" spans="1:4">
      <c r="A31" s="90"/>
      <c r="B31" s="99"/>
      <c r="C31" s="92" t="s">
        <v>163</v>
      </c>
      <c r="D31" s="93">
        <v>0</v>
      </c>
    </row>
    <row r="32" ht="18" customHeight="1" spans="1:4">
      <c r="A32" s="90"/>
      <c r="B32" s="99"/>
      <c r="C32" s="92"/>
      <c r="D32" s="101"/>
    </row>
    <row r="33" ht="18" customHeight="1" spans="1:4">
      <c r="A33" s="76" t="s">
        <v>164</v>
      </c>
      <c r="B33" s="99">
        <f>SUM(B6:B9)+B15</f>
        <v>163.34</v>
      </c>
      <c r="C33" s="76" t="s">
        <v>165</v>
      </c>
      <c r="D33" s="91">
        <f>SUM(D6:D31)</f>
        <v>163.34</v>
      </c>
    </row>
    <row r="34" s="77" customFormat="1" ht="18" customHeight="1" spans="1:4">
      <c r="A34" s="94" t="s">
        <v>166</v>
      </c>
      <c r="B34" s="99">
        <v>0</v>
      </c>
      <c r="C34" s="94" t="s">
        <v>46</v>
      </c>
      <c r="D34" s="91"/>
    </row>
    <row r="35" ht="18" customHeight="1" spans="1:4">
      <c r="A35" s="76" t="s">
        <v>167</v>
      </c>
      <c r="B35" s="99">
        <f>SUM(B33:B34)</f>
        <v>163.34</v>
      </c>
      <c r="C35" s="76" t="s">
        <v>168</v>
      </c>
      <c r="D35" s="91">
        <f>D33+D34</f>
        <v>163.34</v>
      </c>
    </row>
    <row r="36" ht="18" customHeight="1" spans="1:1">
      <c r="A36" s="78" t="s">
        <v>169</v>
      </c>
    </row>
    <row r="37" customHeight="1" spans="1:4">
      <c r="A37" s="79"/>
      <c r="B37" s="79"/>
      <c r="C37" s="79"/>
      <c r="D37" s="79"/>
    </row>
  </sheetData>
  <sheetProtection formatCells="0" formatColumns="0" formatRows="0"/>
  <printOptions horizontalCentered="1"/>
  <pageMargins left="0.62992125984252" right="0.393700787401575" top="0.78740157480315" bottom="0.31496062992126" header="0.31496062992126" footer="0.31496062992126"/>
  <pageSetup paperSize="9" fitToHeight="9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showGridLines="0" showZeros="0" workbookViewId="0">
      <selection activeCell="A1" sqref="A1:N17"/>
    </sheetView>
  </sheetViews>
  <sheetFormatPr defaultColWidth="9" defaultRowHeight="14.25"/>
  <cols>
    <col min="1" max="1" width="9.75" style="21" customWidth="1"/>
    <col min="2" max="2" width="19.875" style="21" customWidth="1"/>
    <col min="3" max="3" width="9.75" style="21" customWidth="1"/>
    <col min="4" max="4" width="9" style="64" customWidth="1"/>
    <col min="5" max="5" width="9.75" style="21" customWidth="1"/>
    <col min="6" max="6" width="8.625" style="21" customWidth="1"/>
    <col min="7" max="7" width="9.75" style="21" customWidth="1"/>
    <col min="8" max="8" width="7.875" style="21" customWidth="1"/>
    <col min="9" max="13" width="9.75" style="21" customWidth="1"/>
    <col min="14" max="14" width="9" style="21" customWidth="1"/>
    <col min="15" max="16384" width="9" style="21"/>
  </cols>
  <sheetData>
    <row r="1" customHeight="1" spans="1:1">
      <c r="A1" s="65" t="s">
        <v>170</v>
      </c>
    </row>
    <row r="2" ht="25.5" customHeight="1" spans="1:14">
      <c r="A2" s="55" t="s">
        <v>171</v>
      </c>
      <c r="B2" s="55"/>
      <c r="C2" s="55"/>
      <c r="D2" s="66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20.25" customHeight="1" spans="1:14">
      <c r="A3" s="67" t="s">
        <v>2</v>
      </c>
      <c r="B3" s="67"/>
      <c r="C3" s="68"/>
      <c r="D3" s="69"/>
      <c r="E3" s="68"/>
      <c r="F3" s="68"/>
      <c r="G3" s="68"/>
      <c r="H3" s="68"/>
      <c r="I3" s="68"/>
      <c r="J3" s="68"/>
      <c r="K3" s="68"/>
      <c r="L3" s="68"/>
      <c r="M3" s="73" t="s">
        <v>3</v>
      </c>
      <c r="N3" s="73"/>
    </row>
    <row r="4" ht="31.5" customHeight="1" spans="1:14">
      <c r="A4" s="58" t="s">
        <v>52</v>
      </c>
      <c r="B4" s="58"/>
      <c r="C4" s="60" t="s">
        <v>8</v>
      </c>
      <c r="D4" s="70" t="s">
        <v>172</v>
      </c>
      <c r="E4" s="60" t="s">
        <v>173</v>
      </c>
      <c r="F4" s="60" t="s">
        <v>174</v>
      </c>
      <c r="G4" s="60" t="s">
        <v>175</v>
      </c>
      <c r="H4" s="60" t="s">
        <v>176</v>
      </c>
      <c r="I4" s="74" t="s">
        <v>177</v>
      </c>
      <c r="J4" s="74"/>
      <c r="K4" s="74"/>
      <c r="L4" s="74"/>
      <c r="M4" s="74"/>
      <c r="N4" s="74"/>
    </row>
    <row r="5" ht="42.75" customHeight="1" spans="1:14">
      <c r="A5" s="60" t="s">
        <v>53</v>
      </c>
      <c r="B5" s="60" t="s">
        <v>54</v>
      </c>
      <c r="C5" s="60"/>
      <c r="D5" s="70"/>
      <c r="E5" s="60"/>
      <c r="F5" s="60"/>
      <c r="G5" s="60"/>
      <c r="H5" s="60"/>
      <c r="I5" s="74" t="s">
        <v>178</v>
      </c>
      <c r="J5" s="74" t="s">
        <v>179</v>
      </c>
      <c r="K5" s="74" t="s">
        <v>180</v>
      </c>
      <c r="L5" s="60" t="s">
        <v>181</v>
      </c>
      <c r="M5" s="60" t="s">
        <v>182</v>
      </c>
      <c r="N5" s="74" t="s">
        <v>183</v>
      </c>
    </row>
    <row r="6" s="53" customFormat="1" ht="20.1" customHeight="1" spans="1:19">
      <c r="A6" s="61"/>
      <c r="B6" s="71" t="s">
        <v>8</v>
      </c>
      <c r="C6" s="63">
        <v>163.341737</v>
      </c>
      <c r="D6" s="72">
        <v>0</v>
      </c>
      <c r="E6" s="63">
        <v>163.341737</v>
      </c>
      <c r="F6" s="63">
        <v>0</v>
      </c>
      <c r="G6" s="63"/>
      <c r="H6" s="63">
        <v>0</v>
      </c>
      <c r="I6" s="63">
        <v>0</v>
      </c>
      <c r="J6" s="63"/>
      <c r="K6" s="63"/>
      <c r="L6" s="63"/>
      <c r="M6" s="63"/>
      <c r="N6" s="63">
        <v>0</v>
      </c>
      <c r="O6" s="75"/>
      <c r="P6" s="75"/>
      <c r="Q6" s="75"/>
      <c r="R6" s="75"/>
      <c r="S6" s="75"/>
    </row>
    <row r="7" ht="20.1" customHeight="1" spans="1:14">
      <c r="A7" s="61">
        <v>201</v>
      </c>
      <c r="B7" s="71" t="s">
        <v>57</v>
      </c>
      <c r="C7" s="63">
        <v>155.239769</v>
      </c>
      <c r="D7" s="72">
        <v>0</v>
      </c>
      <c r="E7" s="63">
        <v>155.239769</v>
      </c>
      <c r="F7" s="63">
        <v>0</v>
      </c>
      <c r="G7" s="63"/>
      <c r="H7" s="63">
        <v>0</v>
      </c>
      <c r="I7" s="63">
        <v>0</v>
      </c>
      <c r="J7" s="63"/>
      <c r="K7" s="63"/>
      <c r="L7" s="63"/>
      <c r="M7" s="63"/>
      <c r="N7" s="63">
        <v>0</v>
      </c>
    </row>
    <row r="8" ht="20.1" customHeight="1" spans="1:14">
      <c r="A8" s="61">
        <v>20113</v>
      </c>
      <c r="B8" s="71" t="s">
        <v>58</v>
      </c>
      <c r="C8" s="63">
        <v>155.239769</v>
      </c>
      <c r="D8" s="72">
        <v>0</v>
      </c>
      <c r="E8" s="63">
        <v>155.239769</v>
      </c>
      <c r="F8" s="63">
        <v>0</v>
      </c>
      <c r="G8" s="63"/>
      <c r="H8" s="63">
        <v>0</v>
      </c>
      <c r="I8" s="63">
        <v>0</v>
      </c>
      <c r="J8" s="63"/>
      <c r="K8" s="63"/>
      <c r="L8" s="63"/>
      <c r="M8" s="63"/>
      <c r="N8" s="63">
        <v>0</v>
      </c>
    </row>
    <row r="9" ht="20.1" customHeight="1" spans="1:14">
      <c r="A9" s="61">
        <v>2011308</v>
      </c>
      <c r="B9" s="71" t="s">
        <v>59</v>
      </c>
      <c r="C9" s="63">
        <v>155.239769</v>
      </c>
      <c r="D9" s="72">
        <v>0</v>
      </c>
      <c r="E9" s="63">
        <v>155.239769</v>
      </c>
      <c r="F9" s="63">
        <v>0</v>
      </c>
      <c r="G9" s="63"/>
      <c r="H9" s="63">
        <v>0</v>
      </c>
      <c r="I9" s="63">
        <v>0</v>
      </c>
      <c r="J9" s="63"/>
      <c r="K9" s="63"/>
      <c r="L9" s="63"/>
      <c r="M9" s="63"/>
      <c r="N9" s="63">
        <v>0</v>
      </c>
    </row>
    <row r="10" ht="20.1" customHeight="1" spans="1:14">
      <c r="A10" s="61">
        <v>210</v>
      </c>
      <c r="B10" s="71" t="s">
        <v>60</v>
      </c>
      <c r="C10" s="63">
        <v>4.007616</v>
      </c>
      <c r="D10" s="72">
        <v>0</v>
      </c>
      <c r="E10" s="63">
        <v>4.007616</v>
      </c>
      <c r="F10" s="63">
        <v>0</v>
      </c>
      <c r="G10" s="63"/>
      <c r="H10" s="63">
        <v>0</v>
      </c>
      <c r="I10" s="63">
        <v>0</v>
      </c>
      <c r="J10" s="63"/>
      <c r="K10" s="63"/>
      <c r="L10" s="63"/>
      <c r="M10" s="63"/>
      <c r="N10" s="63">
        <v>0</v>
      </c>
    </row>
    <row r="11" ht="20.1" customHeight="1" spans="1:14">
      <c r="A11" s="61">
        <v>21011</v>
      </c>
      <c r="B11" s="71" t="s">
        <v>61</v>
      </c>
      <c r="C11" s="63">
        <v>4.007616</v>
      </c>
      <c r="D11" s="72">
        <v>0</v>
      </c>
      <c r="E11" s="63">
        <v>4.007616</v>
      </c>
      <c r="F11" s="63">
        <v>0</v>
      </c>
      <c r="G11" s="63"/>
      <c r="H11" s="63">
        <v>0</v>
      </c>
      <c r="I11" s="63">
        <v>0</v>
      </c>
      <c r="J11" s="63"/>
      <c r="K11" s="63"/>
      <c r="L11" s="63"/>
      <c r="M11" s="63"/>
      <c r="N11" s="63">
        <v>0</v>
      </c>
    </row>
    <row r="12" ht="20.1" customHeight="1" spans="1:14">
      <c r="A12" s="61">
        <v>2101101</v>
      </c>
      <c r="B12" s="71" t="s">
        <v>62</v>
      </c>
      <c r="C12" s="63">
        <v>4.007616</v>
      </c>
      <c r="D12" s="72">
        <v>0</v>
      </c>
      <c r="E12" s="63">
        <v>4.007616</v>
      </c>
      <c r="F12" s="63">
        <v>0</v>
      </c>
      <c r="G12" s="63"/>
      <c r="H12" s="63">
        <v>0</v>
      </c>
      <c r="I12" s="63">
        <v>0</v>
      </c>
      <c r="J12" s="63"/>
      <c r="K12" s="63"/>
      <c r="L12" s="63"/>
      <c r="M12" s="63"/>
      <c r="N12" s="63">
        <v>0</v>
      </c>
    </row>
    <row r="13" ht="20.1" customHeight="1" spans="1:14">
      <c r="A13" s="61">
        <v>221</v>
      </c>
      <c r="B13" s="71" t="s">
        <v>63</v>
      </c>
      <c r="C13" s="63">
        <v>4.094352</v>
      </c>
      <c r="D13" s="72">
        <v>0</v>
      </c>
      <c r="E13" s="63">
        <v>4.094352</v>
      </c>
      <c r="F13" s="63">
        <v>0</v>
      </c>
      <c r="G13" s="63"/>
      <c r="H13" s="63">
        <v>0</v>
      </c>
      <c r="I13" s="63">
        <v>0</v>
      </c>
      <c r="J13" s="63"/>
      <c r="K13" s="63"/>
      <c r="L13" s="63"/>
      <c r="M13" s="63"/>
      <c r="N13" s="63">
        <v>0</v>
      </c>
    </row>
    <row r="14" ht="20.1" customHeight="1" spans="1:14">
      <c r="A14" s="61">
        <v>22102</v>
      </c>
      <c r="B14" s="71" t="s">
        <v>64</v>
      </c>
      <c r="C14" s="63">
        <v>4.094352</v>
      </c>
      <c r="D14" s="72">
        <v>0</v>
      </c>
      <c r="E14" s="63">
        <v>4.094352</v>
      </c>
      <c r="F14" s="63">
        <v>0</v>
      </c>
      <c r="G14" s="63"/>
      <c r="H14" s="63">
        <v>0</v>
      </c>
      <c r="I14" s="63">
        <v>0</v>
      </c>
      <c r="J14" s="63"/>
      <c r="K14" s="63"/>
      <c r="L14" s="63"/>
      <c r="M14" s="63"/>
      <c r="N14" s="63">
        <v>0</v>
      </c>
    </row>
    <row r="15" ht="20.1" customHeight="1" spans="1:14">
      <c r="A15" s="61">
        <v>2210201</v>
      </c>
      <c r="B15" s="71" t="s">
        <v>65</v>
      </c>
      <c r="C15" s="63">
        <v>4.094352</v>
      </c>
      <c r="D15" s="72">
        <v>0</v>
      </c>
      <c r="E15" s="63">
        <v>4.094352</v>
      </c>
      <c r="F15" s="63">
        <v>0</v>
      </c>
      <c r="G15" s="63"/>
      <c r="H15" s="63">
        <v>0</v>
      </c>
      <c r="I15" s="63">
        <v>0</v>
      </c>
      <c r="J15" s="63"/>
      <c r="K15" s="63"/>
      <c r="L15" s="63"/>
      <c r="M15" s="63"/>
      <c r="N15" s="63">
        <v>0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rintOptions horizontalCentered="1"/>
  <pageMargins left="0.35" right="0.35" top="0.98" bottom="0.98" header="0.51" footer="0.51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showGridLines="0" showZeros="0" workbookViewId="0">
      <selection activeCell="A1" sqref="A1:E18"/>
    </sheetView>
  </sheetViews>
  <sheetFormatPr defaultColWidth="9" defaultRowHeight="14.25" outlineLevelCol="4"/>
  <cols>
    <col min="1" max="1" width="17.25" style="21" customWidth="1"/>
    <col min="2" max="2" width="24.125" style="21" customWidth="1"/>
    <col min="3" max="4" width="14" style="21" customWidth="1"/>
    <col min="5" max="5" width="14.875" style="21" customWidth="1"/>
    <col min="6" max="16384" width="9" style="21"/>
  </cols>
  <sheetData>
    <row r="1" ht="17.25" customHeight="1" spans="1:1">
      <c r="A1" s="54" t="s">
        <v>184</v>
      </c>
    </row>
    <row r="2" ht="21" customHeight="1" spans="1:5">
      <c r="A2" s="55" t="s">
        <v>185</v>
      </c>
      <c r="B2" s="55"/>
      <c r="C2" s="55"/>
      <c r="D2" s="55"/>
      <c r="E2" s="55"/>
    </row>
    <row r="3" ht="16.5" customHeight="1" spans="1:5">
      <c r="A3" s="56" t="s">
        <v>2</v>
      </c>
      <c r="B3" s="56"/>
      <c r="C3" s="56"/>
      <c r="D3" s="56"/>
      <c r="E3" s="57" t="s">
        <v>3</v>
      </c>
    </row>
    <row r="4" ht="27" customHeight="1" spans="1:5">
      <c r="A4" s="58" t="s">
        <v>52</v>
      </c>
      <c r="B4" s="58"/>
      <c r="C4" s="59" t="s">
        <v>8</v>
      </c>
      <c r="D4" s="59" t="s">
        <v>55</v>
      </c>
      <c r="E4" s="59" t="s">
        <v>56</v>
      </c>
    </row>
    <row r="5" ht="27" customHeight="1" spans="1:5">
      <c r="A5" s="60" t="s">
        <v>53</v>
      </c>
      <c r="B5" s="60" t="s">
        <v>54</v>
      </c>
      <c r="C5" s="59"/>
      <c r="D5" s="59"/>
      <c r="E5" s="59"/>
    </row>
    <row r="6" s="53" customFormat="1" ht="20.1" customHeight="1" spans="1:5">
      <c r="A6" s="61"/>
      <c r="B6" s="62" t="s">
        <v>8</v>
      </c>
      <c r="C6" s="63">
        <v>163.341737</v>
      </c>
      <c r="D6" s="63">
        <v>73.341737</v>
      </c>
      <c r="E6" s="63">
        <v>90</v>
      </c>
    </row>
    <row r="7" ht="20.1" customHeight="1" spans="1:5">
      <c r="A7" s="61">
        <v>201</v>
      </c>
      <c r="B7" s="62" t="s">
        <v>57</v>
      </c>
      <c r="C7" s="63">
        <v>155.239769</v>
      </c>
      <c r="D7" s="63">
        <v>65.239769</v>
      </c>
      <c r="E7" s="63">
        <v>90</v>
      </c>
    </row>
    <row r="8" ht="20.1" customHeight="1" spans="1:5">
      <c r="A8" s="61">
        <v>20113</v>
      </c>
      <c r="B8" s="62" t="s">
        <v>58</v>
      </c>
      <c r="C8" s="63">
        <v>155.239769</v>
      </c>
      <c r="D8" s="63">
        <v>65.239769</v>
      </c>
      <c r="E8" s="63">
        <v>90</v>
      </c>
    </row>
    <row r="9" ht="20.1" customHeight="1" spans="1:5">
      <c r="A9" s="61">
        <v>2011308</v>
      </c>
      <c r="B9" s="62" t="s">
        <v>59</v>
      </c>
      <c r="C9" s="63">
        <v>155.239769</v>
      </c>
      <c r="D9" s="63">
        <v>65.239769</v>
      </c>
      <c r="E9" s="63">
        <v>90</v>
      </c>
    </row>
    <row r="10" ht="20.1" customHeight="1" spans="1:5">
      <c r="A10" s="61">
        <v>210</v>
      </c>
      <c r="B10" s="62" t="s">
        <v>60</v>
      </c>
      <c r="C10" s="63">
        <v>4.007616</v>
      </c>
      <c r="D10" s="63">
        <v>4.007616</v>
      </c>
      <c r="E10" s="63">
        <v>0</v>
      </c>
    </row>
    <row r="11" ht="20.1" customHeight="1" spans="1:5">
      <c r="A11" s="61">
        <v>21011</v>
      </c>
      <c r="B11" s="62" t="s">
        <v>61</v>
      </c>
      <c r="C11" s="63">
        <v>4.007616</v>
      </c>
      <c r="D11" s="63">
        <v>4.007616</v>
      </c>
      <c r="E11" s="63">
        <v>0</v>
      </c>
    </row>
    <row r="12" ht="20.1" customHeight="1" spans="1:5">
      <c r="A12" s="61">
        <v>2101101</v>
      </c>
      <c r="B12" s="62" t="s">
        <v>62</v>
      </c>
      <c r="C12" s="63">
        <v>4.007616</v>
      </c>
      <c r="D12" s="63">
        <v>4.007616</v>
      </c>
      <c r="E12" s="63">
        <v>0</v>
      </c>
    </row>
    <row r="13" ht="20.1" customHeight="1" spans="1:5">
      <c r="A13" s="61">
        <v>221</v>
      </c>
      <c r="B13" s="62" t="s">
        <v>63</v>
      </c>
      <c r="C13" s="63">
        <v>4.094352</v>
      </c>
      <c r="D13" s="63">
        <v>4.094352</v>
      </c>
      <c r="E13" s="63">
        <v>0</v>
      </c>
    </row>
    <row r="14" ht="20.1" customHeight="1" spans="1:5">
      <c r="A14" s="61">
        <v>22102</v>
      </c>
      <c r="B14" s="62" t="s">
        <v>64</v>
      </c>
      <c r="C14" s="63">
        <v>4.094352</v>
      </c>
      <c r="D14" s="63">
        <v>4.094352</v>
      </c>
      <c r="E14" s="63">
        <v>0</v>
      </c>
    </row>
    <row r="15" ht="20.1" customHeight="1" spans="1:5">
      <c r="A15" s="61">
        <v>2210201</v>
      </c>
      <c r="B15" s="62" t="s">
        <v>65</v>
      </c>
      <c r="C15" s="63">
        <v>4.094352</v>
      </c>
      <c r="D15" s="63">
        <v>4.094352</v>
      </c>
      <c r="E15" s="63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rintOptions horizontalCentered="1"/>
  <pageMargins left="0.6" right="0.2" top="0.98" bottom="0.98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9"/>
  <sheetViews>
    <sheetView showGridLines="0" showZeros="0" tabSelected="1" workbookViewId="0">
      <selection activeCell="B6" sqref="B6"/>
    </sheetView>
  </sheetViews>
  <sheetFormatPr defaultColWidth="9" defaultRowHeight="18" customHeight="1"/>
  <cols>
    <col min="1" max="1" width="13.5" style="32" customWidth="1"/>
    <col min="2" max="2" width="17.5" style="33" customWidth="1"/>
    <col min="3" max="3" width="9" style="34" customWidth="1"/>
    <col min="4" max="4" width="8.25" style="34" customWidth="1"/>
    <col min="5" max="5" width="8.125" style="34" customWidth="1"/>
    <col min="6" max="6" width="7" style="31" customWidth="1"/>
    <col min="7" max="7" width="7.5" style="31" customWidth="1"/>
    <col min="8" max="8" width="7" style="31" customWidth="1"/>
    <col min="9" max="10" width="7.125" style="31" customWidth="1"/>
    <col min="11" max="11" width="7.375" style="31" customWidth="1"/>
    <col min="12" max="12" width="6.5" style="31" customWidth="1"/>
    <col min="13" max="13" width="8.125" style="31" customWidth="1"/>
    <col min="14" max="14" width="6.5" style="31" customWidth="1"/>
    <col min="15" max="20" width="6.125" style="31" customWidth="1"/>
    <col min="21" max="16384" width="9" style="31"/>
  </cols>
  <sheetData>
    <row r="1" customHeight="1" spans="1:255">
      <c r="A1" s="35" t="s">
        <v>186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="29" customFormat="1" ht="30" customHeight="1" spans="1:255">
      <c r="A2" s="36" t="s">
        <v>187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50"/>
      <c r="V2" s="50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</row>
    <row r="3" s="30" customFormat="1" customHeight="1" spans="2:20">
      <c r="B3" s="37" t="s">
        <v>188</v>
      </c>
      <c r="C3" s="38"/>
      <c r="D3" s="38"/>
      <c r="E3" s="39"/>
      <c r="N3" s="47"/>
      <c r="O3" s="47"/>
      <c r="P3" s="47"/>
      <c r="Q3" s="47"/>
      <c r="R3" s="47"/>
      <c r="S3" s="47"/>
      <c r="T3" s="52" t="s">
        <v>3</v>
      </c>
    </row>
    <row r="4" s="30" customFormat="1" ht="34.5" customHeight="1" spans="1:20">
      <c r="A4" s="40" t="s">
        <v>189</v>
      </c>
      <c r="B4" s="40" t="s">
        <v>190</v>
      </c>
      <c r="C4" s="40" t="s">
        <v>8</v>
      </c>
      <c r="D4" s="41" t="s">
        <v>191</v>
      </c>
      <c r="E4" s="41"/>
      <c r="F4" s="41"/>
      <c r="G4" s="41"/>
      <c r="H4" s="41"/>
      <c r="I4" s="41"/>
      <c r="J4" s="40" t="s">
        <v>192</v>
      </c>
      <c r="K4" s="40" t="s">
        <v>193</v>
      </c>
      <c r="L4" s="40" t="s">
        <v>194</v>
      </c>
      <c r="M4" s="40" t="s">
        <v>195</v>
      </c>
      <c r="N4" s="40" t="s">
        <v>196</v>
      </c>
      <c r="O4" s="41" t="s">
        <v>197</v>
      </c>
      <c r="P4" s="41"/>
      <c r="Q4" s="41"/>
      <c r="R4" s="41"/>
      <c r="S4" s="41"/>
      <c r="T4" s="41"/>
    </row>
    <row r="5" s="30" customFormat="1" ht="51.75" customHeight="1" spans="1:20">
      <c r="A5" s="40"/>
      <c r="B5" s="40"/>
      <c r="C5" s="40"/>
      <c r="D5" s="40" t="s">
        <v>178</v>
      </c>
      <c r="E5" s="40" t="s">
        <v>198</v>
      </c>
      <c r="F5" s="42" t="s">
        <v>199</v>
      </c>
      <c r="G5" s="42" t="s">
        <v>200</v>
      </c>
      <c r="H5" s="42" t="s">
        <v>201</v>
      </c>
      <c r="I5" s="40" t="s">
        <v>202</v>
      </c>
      <c r="J5" s="40"/>
      <c r="K5" s="40"/>
      <c r="L5" s="40"/>
      <c r="M5" s="40"/>
      <c r="N5" s="40"/>
      <c r="O5" s="48" t="s">
        <v>203</v>
      </c>
      <c r="P5" s="48" t="s">
        <v>204</v>
      </c>
      <c r="Q5" s="48" t="s">
        <v>205</v>
      </c>
      <c r="R5" s="48" t="s">
        <v>206</v>
      </c>
      <c r="S5" s="48" t="s">
        <v>207</v>
      </c>
      <c r="T5" s="48" t="s">
        <v>208</v>
      </c>
    </row>
    <row r="6" customHeight="1" spans="1:255">
      <c r="A6" s="15" t="s">
        <v>209</v>
      </c>
      <c r="B6" s="15"/>
      <c r="C6" s="15">
        <v>1</v>
      </c>
      <c r="D6" s="15">
        <v>2</v>
      </c>
      <c r="E6" s="15">
        <v>3</v>
      </c>
      <c r="F6" s="15">
        <v>4</v>
      </c>
      <c r="G6" s="15">
        <v>5</v>
      </c>
      <c r="H6" s="15">
        <v>6</v>
      </c>
      <c r="I6" s="15">
        <v>7</v>
      </c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5">
        <v>15</v>
      </c>
      <c r="R6" s="15">
        <v>16</v>
      </c>
      <c r="S6" s="15">
        <v>17</v>
      </c>
      <c r="T6" s="15">
        <v>18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31" customFormat="1" customHeight="1" spans="1:255">
      <c r="A7" s="43"/>
      <c r="B7" s="43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9"/>
      <c r="P7" s="49"/>
      <c r="Q7" s="49"/>
      <c r="R7" s="49"/>
      <c r="S7" s="49"/>
      <c r="T7" s="49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ht="21" customHeight="1" spans="1:255">
      <c r="A8" s="21" t="s">
        <v>210</v>
      </c>
      <c r="B8" s="46"/>
      <c r="C8"/>
      <c r="D8"/>
      <c r="E8"/>
      <c r="F8" s="46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ht="21" customHeight="1" spans="1:255">
      <c r="A9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</sheetData>
  <sheetProtection formatCells="0" formatColumns="0" formatRows="0"/>
  <mergeCells count="9">
    <mergeCell ref="A2:T2"/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59" right="0.59" top="0.59" bottom="0.59" header="0.31" footer="0.31"/>
  <pageSetup paperSize="9" scale="89" fitToHeight="9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showZeros="0" workbookViewId="0">
      <selection activeCell="T24" sqref="T24"/>
    </sheetView>
  </sheetViews>
  <sheetFormatPr defaultColWidth="9" defaultRowHeight="18" customHeight="1"/>
  <cols>
    <col min="1" max="1" width="12.75" style="2" customWidth="1"/>
    <col min="2" max="2" width="14.875" style="3" customWidth="1"/>
    <col min="3" max="3" width="8.375" style="4" customWidth="1"/>
    <col min="4" max="4" width="7.5" style="4" customWidth="1"/>
    <col min="5" max="5" width="7.625" style="4" customWidth="1"/>
    <col min="6" max="6" width="7.125" style="5" customWidth="1"/>
    <col min="7" max="7" width="7.625" style="5" customWidth="1"/>
    <col min="8" max="8" width="7.25" style="5" customWidth="1"/>
    <col min="9" max="9" width="7.625" style="5" customWidth="1"/>
    <col min="10" max="10" width="7.25" style="5" customWidth="1"/>
    <col min="11" max="11" width="7.125" style="5" customWidth="1"/>
    <col min="12" max="12" width="7" style="5" customWidth="1"/>
    <col min="13" max="13" width="7.125" style="5" customWidth="1"/>
    <col min="14" max="14" width="7" style="5" customWidth="1"/>
    <col min="15" max="20" width="7.625" style="5" customWidth="1"/>
    <col min="21" max="16384" width="9" style="5"/>
  </cols>
  <sheetData>
    <row r="1" customFormat="1" customHeight="1" spans="1:1">
      <c r="A1" s="6" t="s">
        <v>211</v>
      </c>
    </row>
    <row r="2" customFormat="1" ht="30" customHeight="1" spans="1:256">
      <c r="A2" s="7" t="s">
        <v>212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26"/>
      <c r="V2" s="26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customFormat="1" customHeight="1" spans="1:256">
      <c r="A3" s="8"/>
      <c r="B3" s="9" t="s">
        <v>188</v>
      </c>
      <c r="C3" s="10"/>
      <c r="D3" s="10"/>
      <c r="E3" s="11"/>
      <c r="F3" s="8"/>
      <c r="G3" s="8"/>
      <c r="H3" s="8"/>
      <c r="I3" s="8"/>
      <c r="J3" s="8"/>
      <c r="K3" s="8"/>
      <c r="L3" s="8"/>
      <c r="M3" s="8"/>
      <c r="N3" s="23"/>
      <c r="O3" s="23"/>
      <c r="P3" s="23"/>
      <c r="Q3" s="23"/>
      <c r="R3" s="23"/>
      <c r="S3" s="23"/>
      <c r="T3" s="28" t="s">
        <v>3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customFormat="1" ht="27" customHeight="1" spans="1:256">
      <c r="A4" s="12" t="s">
        <v>189</v>
      </c>
      <c r="B4" s="12" t="s">
        <v>213</v>
      </c>
      <c r="C4" s="12" t="s">
        <v>8</v>
      </c>
      <c r="D4" s="13" t="s">
        <v>191</v>
      </c>
      <c r="E4" s="13"/>
      <c r="F4" s="13"/>
      <c r="G4" s="13"/>
      <c r="H4" s="13"/>
      <c r="I4" s="13"/>
      <c r="J4" s="12" t="s">
        <v>192</v>
      </c>
      <c r="K4" s="12" t="s">
        <v>193</v>
      </c>
      <c r="L4" s="12" t="s">
        <v>194</v>
      </c>
      <c r="M4" s="12" t="s">
        <v>195</v>
      </c>
      <c r="N4" s="12" t="s">
        <v>196</v>
      </c>
      <c r="O4" s="24" t="s">
        <v>197</v>
      </c>
      <c r="P4" s="24"/>
      <c r="Q4" s="24"/>
      <c r="R4" s="24"/>
      <c r="S4" s="24"/>
      <c r="T4" s="24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customFormat="1" ht="46.5" customHeight="1" spans="1:256">
      <c r="A5" s="12"/>
      <c r="B5" s="12"/>
      <c r="C5" s="12"/>
      <c r="D5" s="12" t="s">
        <v>178</v>
      </c>
      <c r="E5" s="12" t="s">
        <v>198</v>
      </c>
      <c r="F5" s="14" t="s">
        <v>199</v>
      </c>
      <c r="G5" s="14" t="s">
        <v>200</v>
      </c>
      <c r="H5" s="14" t="s">
        <v>201</v>
      </c>
      <c r="I5" s="12" t="s">
        <v>202</v>
      </c>
      <c r="J5" s="12"/>
      <c r="K5" s="12"/>
      <c r="L5" s="12"/>
      <c r="M5" s="12"/>
      <c r="N5" s="12"/>
      <c r="O5" s="12" t="s">
        <v>203</v>
      </c>
      <c r="P5" s="12" t="s">
        <v>204</v>
      </c>
      <c r="Q5" s="12" t="s">
        <v>205</v>
      </c>
      <c r="R5" s="12" t="s">
        <v>206</v>
      </c>
      <c r="S5" s="12" t="s">
        <v>207</v>
      </c>
      <c r="T5" s="12" t="s">
        <v>208</v>
      </c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customFormat="1" customHeight="1" spans="1:20">
      <c r="A6" s="15" t="s">
        <v>209</v>
      </c>
      <c r="B6" s="16"/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6">
        <v>14</v>
      </c>
      <c r="Q6" s="16">
        <v>15</v>
      </c>
      <c r="R6" s="16">
        <v>16</v>
      </c>
      <c r="S6" s="16">
        <v>17</v>
      </c>
      <c r="T6" s="16">
        <v>18</v>
      </c>
    </row>
    <row r="7" s="1" customFormat="1" customHeight="1" spans="1:20">
      <c r="A7" s="1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5"/>
      <c r="P7" s="25"/>
      <c r="Q7" s="25"/>
      <c r="R7" s="25"/>
      <c r="S7" s="25"/>
      <c r="T7" s="25"/>
    </row>
    <row r="8" customFormat="1" ht="21" customHeight="1" spans="1:6">
      <c r="A8" s="21" t="s">
        <v>214</v>
      </c>
      <c r="B8" s="22"/>
      <c r="F8" s="22"/>
    </row>
    <row r="9" customFormat="1" ht="21" customHeight="1" spans="2:20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sheetProtection formatCells="0" formatColumns="0" formatRows="0"/>
  <mergeCells count="9">
    <mergeCell ref="A2:T2"/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75" right="0.75" top="0.98" bottom="0.98" header="0.51" footer="0.51"/>
  <pageSetup paperSize="9" scale="84" fitToHeight="9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Administrator</cp:lastModifiedBy>
  <cp:revision>1</cp:revision>
  <dcterms:created xsi:type="dcterms:W3CDTF">2014-12-08T10:49:00Z</dcterms:created>
  <cp:lastPrinted>2019-01-18T07:40:00Z</cp:lastPrinted>
  <dcterms:modified xsi:type="dcterms:W3CDTF">2020-10-27T10:31:57Z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EDOID">
    <vt:i4>3284240</vt:i4>
  </property>
</Properties>
</file>