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90" windowHeight="8730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</sheets>
  <definedNames>
    <definedName name="_xlnm.Print_Area" localSheetId="7">表八、部门支出预算表!$A$1:$E$18</definedName>
    <definedName name="_xlnm.Print_Area" localSheetId="1">表二、一般公共预算支出预算表!$A$1:$E$18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表七、部门收入预算表!$A$1:$N$18</definedName>
    <definedName name="_xlnm.Print_Area" localSheetId="2">表三、一般公共预算基本支出预算表!$A$1:$C$30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calcChain.xml><?xml version="1.0" encoding="utf-8"?>
<calcChain xmlns="http://schemas.openxmlformats.org/spreadsheetml/2006/main">
  <c r="B6" i="44" l="1"/>
  <c r="B36" i="44" s="1"/>
  <c r="D28" i="44"/>
  <c r="B9" i="52"/>
  <c r="B33" i="52" s="1"/>
  <c r="B35" i="52" s="1"/>
  <c r="D33" i="52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9" i="44"/>
  <c r="D30" i="44"/>
  <c r="D31" i="44"/>
  <c r="D32" i="44"/>
  <c r="D34" i="52" l="1"/>
  <c r="D35" i="52" s="1"/>
  <c r="D34" i="44"/>
  <c r="D36" i="44" s="1"/>
</calcChain>
</file>

<file path=xl/sharedStrings.xml><?xml version="1.0" encoding="utf-8"?>
<sst xmlns="http://schemas.openxmlformats.org/spreadsheetml/2006/main" count="318" uniqueCount="222">
  <si>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</si>
  <si>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</si>
  <si>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</si>
  <si>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</si>
  <si>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</si>
  <si>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</si>
  <si>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</si>
  <si>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</si>
  <si>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</si>
  <si>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</si>
  <si>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</si>
  <si>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</si>
  <si>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</si>
  <si>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</si>
  <si>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</si>
  <si>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</si>
  <si>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</si>
  <si>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</si>
  <si>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</si>
  <si>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</si>
  <si>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</si>
  <si>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</si>
  <si>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</si>
  <si>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</si>
  <si>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</si>
  <si>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</si>
  <si>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</si>
  <si>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</si>
  <si>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</si>
  <si>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</si>
  <si>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</si>
  <si>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</si>
  <si>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</si>
  <si>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</si>
  <si>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</si>
  <si>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</si>
  <si>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</si>
  <si>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</si>
  <si>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</si>
  <si>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</si>
  <si>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</si>
  <si>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</si>
  <si>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</si>
  <si>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</si>
  <si>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</si>
  <si>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</si>
  <si>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</si>
  <si>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</si>
  <si>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</si>
  <si>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</si>
  <si>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</si>
  <si>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</si>
  <si>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</si>
  <si>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</si>
  <si>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</si>
  <si>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</si>
  <si>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</si>
  <si>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</si>
  <si>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 xml:space="preserve">    国库管理非税收入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</si>
  <si>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</si>
  <si>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</si>
  <si>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</si>
  <si>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</si>
  <si>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</si>
  <si>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</si>
  <si>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</si>
  <si>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</si>
  <si>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</si>
  <si>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</si>
  <si>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</si>
  <si>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</si>
  <si>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</si>
  <si>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</si>
  <si>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</si>
  <si>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</si>
  <si>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</si>
  <si>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</si>
  <si>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</si>
  <si>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</si>
  <si>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</si>
  <si>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</si>
  <si>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</si>
  <si>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</si>
  <si>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</si>
  <si>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</si>
  <si>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</si>
  <si>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</si>
  <si>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</si>
  <si>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</si>
  <si>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</si>
  <si>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国有资本经营预算财政拨款支出</t>
    <phoneticPr fontId="8" type="noConversion"/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</si>
  <si>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</si>
  <si>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</si>
  <si>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</si>
  <si>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</si>
  <si>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</si>
  <si>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</si>
  <si>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</si>
  <si>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</si>
  <si>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</si>
  <si>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</si>
  <si>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</si>
  <si>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</si>
  <si>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表五</t>
    <phoneticPr fontId="8" type="noConversion"/>
  </si>
  <si>
    <t>表六</t>
    <phoneticPr fontId="8" type="noConversion"/>
  </si>
  <si>
    <t>五、国有资本经营预算拨款收入</t>
    <phoneticPr fontId="8" type="noConversion"/>
  </si>
  <si>
    <t>表七</t>
    <phoneticPr fontId="8" type="noConversion"/>
  </si>
  <si>
    <t>表八</t>
    <phoneticPr fontId="8" type="noConversion"/>
  </si>
  <si>
    <t>（二十二）灾害防治及应急管理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</si>
  <si>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</si>
  <si>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</si>
  <si>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</si>
  <si>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</si>
  <si>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二十二、灾害防治及应急管理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</si>
  <si>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</si>
  <si>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</si>
  <si>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</si>
  <si>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（十二）城乡社区支出</t>
    <phoneticPr fontId="8" type="noConversion"/>
  </si>
  <si>
    <t>（十三）农林水支出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</si>
  <si>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</si>
  <si>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</si>
  <si>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</si>
  <si>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</si>
  <si>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</si>
  <si>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</si>
  <si>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</si>
  <si>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</si>
  <si>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</si>
  <si>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</si>
  <si>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</si>
  <si>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</si>
  <si>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</si>
  <si>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</si>
  <si>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</si>
  <si>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十五、资源勘探信息等支出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</si>
  <si>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</si>
  <si>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</si>
  <si>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（十五）资源勘探信息等支出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</si>
  <si>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</si>
  <si>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</si>
  <si>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</si>
  <si>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</si>
  <si>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2020年部门财政拨款收支预算总表</t>
    <phoneticPr fontId="8" type="noConversion"/>
  </si>
  <si>
    <t>2020年部门一般公共预算支出预算表</t>
    <phoneticPr fontId="8" type="noConversion"/>
  </si>
  <si>
    <t>2020年部门一般公共预算基本支出预算表</t>
    <phoneticPr fontId="8" type="noConversion"/>
  </si>
  <si>
    <t>2020年部门国有资本经营收支预算表</t>
    <phoneticPr fontId="8" type="noConversion"/>
  </si>
  <si>
    <t>2020年部门收支预算总表</t>
    <phoneticPr fontId="8" type="noConversion"/>
  </si>
  <si>
    <t>2020年部门收入预算总表</t>
    <phoneticPr fontId="8" type="noConversion"/>
  </si>
  <si>
    <t>2020年部门支出预算总表</t>
    <phoneticPr fontId="8" type="noConversion"/>
  </si>
  <si>
    <t>单位名称:泗县审计局</t>
    <phoneticPr fontId="8" type="noConversion"/>
  </si>
  <si>
    <t>一般公共服务支出</t>
  </si>
  <si>
    <t xml:space="preserve">  审计事务</t>
  </si>
  <si>
    <t xml:space="preserve">    行政运行</t>
  </si>
  <si>
    <t xml:space="preserve">    审计业务</t>
  </si>
  <si>
    <t xml:space="preserve">    事业运行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</si>
  <si>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</si>
  <si>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</si>
  <si>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</si>
  <si>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</si>
  <si>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</si>
  <si>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</si>
  <si>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</si>
  <si>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单位名称:泗县审计局</t>
    <phoneticPr fontId="8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</si>
  <si>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</si>
  <si>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</si>
  <si>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</si>
  <si>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</si>
  <si>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</si>
  <si>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</si>
  <si>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</si>
  <si>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</si>
  <si>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</si>
  <si>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</si>
  <si>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</si>
  <si>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</si>
  <si>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</si>
  <si>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</si>
  <si>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</si>
  <si>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</si>
  <si>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</si>
  <si>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</si>
  <si>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</si>
  <si>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</si>
  <si>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</si>
  <si>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</si>
  <si>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</si>
  <si>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</si>
  <si>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</si>
  <si>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</si>
  <si>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</si>
  <si>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</si>
  <si>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</si>
  <si>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</si>
  <si>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</si>
  <si>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</si>
  <si>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</si>
  <si>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</si>
  <si>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</si>
  <si>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</si>
  <si>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</si>
  <si>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</si>
  <si>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</si>
  <si>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</si>
  <si>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</si>
  <si>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</si>
  <si>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</si>
  <si>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</si>
  <si>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</si>
  <si>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</si>
  <si>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</si>
  <si>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</si>
  <si>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>单位名称:泗县审计局</t>
    <phoneticPr fontId="8" type="noConversion"/>
  </si>
  <si>
    <t>表四</t>
  </si>
  <si>
    <t>2020年部门政府性基金预算支出预算表</t>
  </si>
  <si>
    <t>单位名称:泗县审计局</t>
    <phoneticPr fontId="8" type="noConversion"/>
  </si>
  <si>
    <t>单位名称:泗县审计局</t>
    <phoneticPr fontId="8" type="noConversion"/>
  </si>
  <si>
    <t>单位名称:泗县审计局</t>
    <phoneticPr fontId="8" type="noConversion"/>
  </si>
  <si>
    <t>单位名称:泗县审计局</t>
    <phoneticPr fontId="8" type="noConversion"/>
  </si>
  <si>
    <t>表九</t>
  </si>
  <si>
    <t>2020年政府采购预算表</t>
  </si>
  <si>
    <t>表十</t>
  </si>
  <si>
    <t>2020年政府购买服务表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</si>
</sst>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</numFmts>
  <fonts count="21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</cellStyleXfs>
  <cellXfs count="181">
    <xf numFmtId="0" fontId="0" fillId="0" borderId="0" xfId="0"/>
    <xf numFmtId="0" fontId="1" fillId="0" borderId="0" xfId="19"/>
    <xf numFmtId="0" fontId="2" fillId="0" borderId="0" xfId="19" applyFont="1"/>
    <xf numFmtId="176" fontId="4" fillId="0" borderId="0" xfId="19" applyNumberFormat="1" applyFont="1" applyFill="1" applyBorder="1" applyAlignment="1">
      <alignment horizontal="right" vertical="center"/>
    </xf>
    <xf numFmtId="0" fontId="5" fillId="0" borderId="1" xfId="19" applyFont="1" applyBorder="1" applyAlignment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19" applyAlignment="1">
      <alignment horizont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0" fontId="8" fillId="0" borderId="0" xfId="19" applyFont="1" applyAlignment="1">
      <alignment vertical="center"/>
    </xf>
    <xf numFmtId="0" fontId="8" fillId="0" borderId="0" xfId="19" applyFont="1"/>
    <xf numFmtId="0" fontId="4" fillId="0" borderId="0" xfId="19" applyFon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2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>
      <alignment vertical="center"/>
    </xf>
    <xf numFmtId="4" fontId="8" fillId="0" borderId="1" xfId="19" applyNumberFormat="1" applyFont="1" applyFill="1" applyBorder="1" applyAlignment="1">
      <alignment horizontal="right" vertical="center"/>
    </xf>
    <xf numFmtId="0" fontId="8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 applyProtection="1">
      <alignment horizontal="right" vertical="center"/>
    </xf>
    <xf numFmtId="176" fontId="2" fillId="0" borderId="1" xfId="19" applyNumberFormat="1" applyFont="1" applyFill="1" applyBorder="1" applyAlignment="1" applyProtection="1">
      <alignment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4" fontId="8" fillId="0" borderId="1" xfId="19" applyNumberFormat="1" applyFont="1" applyBorder="1" applyAlignment="1">
      <alignment vertical="center"/>
    </xf>
    <xf numFmtId="4" fontId="8" fillId="0" borderId="1" xfId="19" applyNumberFormat="1" applyFont="1" applyFill="1" applyBorder="1" applyAlignment="1">
      <alignment horizontal="left"/>
    </xf>
    <xf numFmtId="4" fontId="8" fillId="0" borderId="1" xfId="19" applyNumberFormat="1" applyFont="1" applyFill="1" applyBorder="1" applyAlignment="1">
      <alignment vertical="center"/>
    </xf>
    <xf numFmtId="176" fontId="2" fillId="0" borderId="1" xfId="19" applyNumberFormat="1" applyFont="1" applyFill="1" applyBorder="1" applyAlignment="1">
      <alignment horizontal="right" vertical="center"/>
    </xf>
    <xf numFmtId="0" fontId="4" fillId="0" borderId="0" xfId="19" applyFont="1" applyFill="1" applyAlignment="1">
      <alignment vertical="center"/>
    </xf>
    <xf numFmtId="176" fontId="5" fillId="0" borderId="1" xfId="19" applyNumberFormat="1" applyFont="1" applyFill="1" applyBorder="1" applyAlignment="1" applyProtection="1">
      <alignment horizontal="center" vertical="center"/>
    </xf>
    <xf numFmtId="4" fontId="8" fillId="0" borderId="1" xfId="19" applyNumberFormat="1" applyFont="1" applyFill="1" applyBorder="1" applyAlignment="1" applyProtection="1">
      <alignment horizontal="center" vertical="center"/>
    </xf>
    <xf numFmtId="0" fontId="8" fillId="0" borderId="0" xfId="19" applyFont="1" applyFill="1"/>
    <xf numFmtId="0" fontId="4" fillId="0" borderId="1" xfId="17" applyNumberFormat="1" applyFont="1" applyFill="1" applyBorder="1" applyAlignment="1" applyProtection="1">
      <alignment horizontal="center" vertical="center"/>
    </xf>
    <xf numFmtId="0" fontId="8" fillId="0" borderId="0" xfId="17" applyFill="1">
      <alignment vertical="center"/>
    </xf>
    <xf numFmtId="0" fontId="4" fillId="0" borderId="0" xfId="17" applyFont="1" applyFill="1" applyBorder="1" applyAlignment="1">
      <alignment vertical="center"/>
    </xf>
    <xf numFmtId="0" fontId="8" fillId="0" borderId="0" xfId="17">
      <alignment vertical="center"/>
    </xf>
    <xf numFmtId="0" fontId="14" fillId="0" borderId="0" xfId="17" applyNumberFormat="1" applyFont="1" applyFill="1" applyAlignment="1" applyProtection="1">
      <alignment horizontal="centerContinuous" vertical="center"/>
    </xf>
    <xf numFmtId="0" fontId="15" fillId="0" borderId="0" xfId="17" applyNumberFormat="1" applyFont="1" applyFill="1" applyAlignment="1" applyProtection="1">
      <alignment horizontal="centerContinuous" vertical="center"/>
    </xf>
    <xf numFmtId="0" fontId="16" fillId="0" borderId="0" xfId="17" applyNumberFormat="1" applyFont="1" applyFill="1" applyAlignment="1" applyProtection="1">
      <alignment horizontal="centerContinuous" vertical="center"/>
    </xf>
    <xf numFmtId="4" fontId="16" fillId="0" borderId="0" xfId="17" applyNumberFormat="1" applyFont="1" applyFill="1" applyAlignment="1" applyProtection="1">
      <alignment horizontal="centerContinuous" vertical="center"/>
    </xf>
    <xf numFmtId="0" fontId="4" fillId="0" borderId="0" xfId="17" applyFont="1">
      <alignment vertical="center"/>
    </xf>
    <xf numFmtId="0" fontId="4" fillId="0" borderId="0" xfId="17" applyFont="1" applyFill="1" applyAlignment="1">
      <alignment vertical="center"/>
    </xf>
    <xf numFmtId="0" fontId="4" fillId="0" borderId="0" xfId="17" applyFont="1" applyFill="1" applyAlignment="1">
      <alignment horizontal="right" vertical="center"/>
    </xf>
    <xf numFmtId="0" fontId="4" fillId="0" borderId="1" xfId="17" applyNumberFormat="1" applyFont="1" applyFill="1" applyBorder="1" applyAlignment="1" applyProtection="1">
      <alignment horizontal="centerContinuous" vertical="center"/>
    </xf>
    <xf numFmtId="0" fontId="4" fillId="0" borderId="0" xfId="17" applyNumberFormat="1" applyFont="1" applyFill="1" applyBorder="1" applyAlignment="1" applyProtection="1">
      <alignment horizontal="center" vertical="center"/>
    </xf>
    <xf numFmtId="0" fontId="4" fillId="0" borderId="1" xfId="17" applyNumberFormat="1" applyFont="1" applyFill="1" applyBorder="1" applyAlignment="1" applyProtection="1">
      <alignment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Border="1">
      <alignment vertical="center"/>
    </xf>
    <xf numFmtId="4" fontId="8" fillId="0" borderId="1" xfId="17" applyNumberFormat="1" applyFont="1" applyFill="1" applyBorder="1" applyAlignment="1">
      <alignment horizontal="right" vertical="center"/>
    </xf>
    <xf numFmtId="4" fontId="8" fillId="0" borderId="1" xfId="20" applyNumberFormat="1" applyFont="1" applyFill="1" applyBorder="1" applyAlignment="1">
      <alignment horizontal="right" vertical="center" wrapText="1"/>
    </xf>
    <xf numFmtId="0" fontId="8" fillId="0" borderId="1" xfId="19" applyNumberFormat="1" applyFont="1" applyFill="1" applyBorder="1" applyAlignment="1">
      <alignment vertical="center"/>
    </xf>
    <xf numFmtId="177" fontId="8" fillId="0" borderId="1" xfId="2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righ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2" fillId="0" borderId="0" xfId="19" applyNumberFormat="1" applyFont="1" applyFill="1"/>
    <xf numFmtId="178" fontId="1" fillId="0" borderId="0" xfId="19" applyNumberFormat="1"/>
    <xf numFmtId="178" fontId="1" fillId="0" borderId="0" xfId="19" applyNumberFormat="1" applyAlignment="1">
      <alignment horizontal="center"/>
    </xf>
    <xf numFmtId="0" fontId="14" fillId="0" borderId="0" xfId="16" applyFont="1">
      <alignment vertical="center"/>
    </xf>
    <xf numFmtId="0" fontId="4" fillId="0" borderId="0" xfId="16" applyFont="1" applyFill="1" applyAlignment="1">
      <alignment vertical="center"/>
    </xf>
    <xf numFmtId="0" fontId="4" fillId="0" borderId="0" xfId="16" applyFont="1" applyFill="1" applyAlignment="1">
      <alignment horizontal="center" vertical="center"/>
    </xf>
    <xf numFmtId="0" fontId="8" fillId="0" borderId="0" xfId="16">
      <alignment vertical="center"/>
    </xf>
    <xf numFmtId="181" fontId="4" fillId="0" borderId="0" xfId="16" applyNumberFormat="1" applyFont="1" applyFill="1" applyAlignment="1">
      <alignment horizontal="center" vertical="center"/>
    </xf>
    <xf numFmtId="0" fontId="4" fillId="0" borderId="0" xfId="16" applyFont="1" applyFill="1" applyAlignment="1">
      <alignment horizontal="left" vertical="center"/>
    </xf>
    <xf numFmtId="0" fontId="4" fillId="0" borderId="0" xfId="18" applyFont="1" applyFill="1" applyAlignment="1">
      <alignment horizontal="center" vertical="center"/>
    </xf>
    <xf numFmtId="0" fontId="8" fillId="0" borderId="0" xfId="18">
      <alignment vertical="center"/>
    </xf>
    <xf numFmtId="181" fontId="4" fillId="0" borderId="0" xfId="18" applyNumberFormat="1" applyFont="1" applyFill="1" applyAlignment="1">
      <alignment horizontal="center" vertical="center"/>
    </xf>
    <xf numFmtId="0" fontId="4" fillId="0" borderId="0" xfId="18" applyFont="1" applyFill="1" applyAlignment="1">
      <alignment horizontal="left" vertical="center"/>
    </xf>
    <xf numFmtId="0" fontId="4" fillId="0" borderId="1" xfId="19" applyFont="1" applyFill="1" applyBorder="1" applyAlignment="1">
      <alignment vertical="center"/>
    </xf>
    <xf numFmtId="0" fontId="16" fillId="0" borderId="1" xfId="19" applyFont="1" applyFill="1" applyBorder="1" applyAlignment="1">
      <alignment horizontal="center" vertical="center" wrapText="1"/>
    </xf>
    <xf numFmtId="176" fontId="4" fillId="0" borderId="1" xfId="19" applyNumberFormat="1" applyFont="1" applyFill="1" applyBorder="1" applyAlignment="1">
      <alignment vertical="center"/>
    </xf>
    <xf numFmtId="0" fontId="2" fillId="0" borderId="1" xfId="19" applyNumberFormat="1" applyFont="1" applyFill="1" applyBorder="1" applyAlignment="1" applyProtection="1">
      <alignment horizontal="right" vertical="center"/>
    </xf>
    <xf numFmtId="0" fontId="2" fillId="0" borderId="1" xfId="19" applyFont="1" applyFill="1" applyBorder="1" applyAlignment="1">
      <alignment vertical="center"/>
    </xf>
    <xf numFmtId="4" fontId="8" fillId="0" borderId="1" xfId="19" applyNumberFormat="1" applyFont="1" applyFill="1" applyBorder="1" applyAlignment="1" applyProtection="1">
      <alignment horizontal="right" vertical="center"/>
    </xf>
    <xf numFmtId="0" fontId="8" fillId="0" borderId="0" xfId="19" applyFont="1" applyFill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4" fillId="0" borderId="1" xfId="19" applyNumberFormat="1" applyFont="1" applyFill="1" applyBorder="1" applyAlignment="1" applyProtection="1">
      <alignment horizontal="right" vertical="center"/>
    </xf>
    <xf numFmtId="0" fontId="8" fillId="0" borderId="1" xfId="19" applyNumberFormat="1" applyFont="1" applyFill="1" applyBorder="1" applyAlignment="1">
      <alignment horizontal="left" vertical="center"/>
    </xf>
    <xf numFmtId="0" fontId="1" fillId="0" borderId="0" xfId="19" applyFill="1"/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8" fillId="0" borderId="1" xfId="19" applyNumberFormat="1" applyFont="1" applyFill="1" applyBorder="1" applyAlignment="1">
      <alignment horizontal="left" vertical="center" wrapText="1"/>
    </xf>
    <xf numFmtId="178" fontId="8" fillId="0" borderId="1" xfId="19" applyNumberFormat="1" applyFont="1" applyFill="1" applyBorder="1" applyAlignment="1">
      <alignment horizontal="right" vertical="center"/>
    </xf>
    <xf numFmtId="0" fontId="4" fillId="0" borderId="0" xfId="17" applyFont="1" applyFill="1">
      <alignment vertical="center"/>
    </xf>
    <xf numFmtId="0" fontId="0" fillId="0" borderId="1" xfId="0" applyFill="1" applyBorder="1"/>
    <xf numFmtId="0" fontId="8" fillId="0" borderId="0" xfId="17" applyFill="1" applyAlignment="1">
      <alignment horizontal="left" vertical="center"/>
    </xf>
    <xf numFmtId="4" fontId="8" fillId="0" borderId="1" xfId="17" applyNumberFormat="1" applyFont="1" applyFill="1" applyBorder="1" applyAlignment="1" applyProtection="1">
      <alignment horizontal="right" vertical="center"/>
    </xf>
    <xf numFmtId="180" fontId="8" fillId="0" borderId="1" xfId="2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0" xfId="19" applyFont="1"/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4" fontId="8" fillId="0" borderId="1" xfId="19" applyNumberFormat="1" applyFont="1" applyFill="1" applyBorder="1" applyAlignment="1">
      <alignment horizontal="right"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0" fontId="8" fillId="0" borderId="0" xfId="17" applyFill="1">
      <alignment vertical="center"/>
    </xf>
    <xf numFmtId="0" fontId="4" fillId="0" borderId="1" xfId="17" applyNumberFormat="1" applyFont="1" applyFill="1" applyBorder="1" applyAlignment="1" applyProtection="1">
      <alignment vertical="center"/>
    </xf>
    <xf numFmtId="179" fontId="4" fillId="0" borderId="1" xfId="17" applyNumberFormat="1" applyFont="1" applyFill="1" applyBorder="1" applyAlignment="1">
      <alignment vertical="center"/>
    </xf>
    <xf numFmtId="0" fontId="4" fillId="0" borderId="1" xfId="17" applyNumberFormat="1" applyFont="1" applyFill="1" applyBorder="1" applyAlignment="1" applyProtection="1">
      <alignment horizontal="right"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Fill="1" applyBorder="1" applyAlignment="1">
      <alignment horizontal="right" vertical="center"/>
    </xf>
    <xf numFmtId="0" fontId="8" fillId="0" borderId="1" xfId="19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1" fillId="0" borderId="0" xfId="19" applyNumberFormat="1" applyFill="1"/>
    <xf numFmtId="4" fontId="4" fillId="0" borderId="4" xfId="16" applyNumberFormat="1" applyFont="1" applyFill="1" applyBorder="1" applyAlignment="1" applyProtection="1">
      <alignment horizontal="right" vertical="center"/>
    </xf>
    <xf numFmtId="4" fontId="4" fillId="0" borderId="1" xfId="16" applyNumberFormat="1" applyFont="1" applyFill="1" applyBorder="1" applyAlignment="1" applyProtection="1">
      <alignment horizontal="right" vertical="center"/>
    </xf>
    <xf numFmtId="4" fontId="4" fillId="0" borderId="3" xfId="16" applyNumberFormat="1" applyFont="1" applyFill="1" applyBorder="1" applyAlignment="1" applyProtection="1">
      <alignment horizontal="right" vertical="center"/>
    </xf>
    <xf numFmtId="49" fontId="4" fillId="0" borderId="3" xfId="16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16" applyFont="1">
      <alignment vertical="center"/>
    </xf>
    <xf numFmtId="49" fontId="14" fillId="0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Continuous" vertical="center"/>
    </xf>
    <xf numFmtId="49" fontId="14" fillId="4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" vertical="center"/>
    </xf>
    <xf numFmtId="0" fontId="4" fillId="0" borderId="0" xfId="16" applyFont="1" applyFill="1" applyAlignment="1">
      <alignment vertical="center"/>
    </xf>
    <xf numFmtId="0" fontId="4" fillId="0" borderId="0" xfId="16" applyNumberFormat="1" applyFont="1" applyFill="1" applyAlignment="1">
      <alignment horizontal="left" vertical="center"/>
    </xf>
    <xf numFmtId="0" fontId="4" fillId="0" borderId="0" xfId="16" applyNumberFormat="1" applyFont="1" applyFill="1" applyAlignment="1">
      <alignment horizontal="right" vertical="center"/>
    </xf>
    <xf numFmtId="0" fontId="4" fillId="0" borderId="0" xfId="16" applyNumberFormat="1" applyFont="1" applyFill="1" applyAlignment="1">
      <alignment vertical="center"/>
    </xf>
    <xf numFmtId="0" fontId="11" fillId="0" borderId="0" xfId="16" applyNumberFormat="1" applyFont="1" applyFill="1" applyAlignment="1">
      <alignment horizontal="center" vertical="center"/>
    </xf>
    <xf numFmtId="0" fontId="11" fillId="0" borderId="0" xfId="16" applyNumberFormat="1" applyFont="1" applyFill="1" applyAlignment="1">
      <alignment horizontal="right" vertical="center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vertical="center" wrapText="1"/>
    </xf>
    <xf numFmtId="0" fontId="4" fillId="0" borderId="2" xfId="16" applyNumberFormat="1" applyFont="1" applyFill="1" applyBorder="1" applyAlignment="1">
      <alignment horizontal="center" vertical="center" wrapText="1"/>
    </xf>
    <xf numFmtId="0" fontId="4" fillId="0" borderId="0" xfId="16" applyFont="1" applyFill="1" applyAlignment="1">
      <alignment horizontal="center" vertical="center"/>
    </xf>
    <xf numFmtId="0" fontId="8" fillId="0" borderId="0" xfId="16" applyFill="1">
      <alignment vertical="center"/>
    </xf>
    <xf numFmtId="0" fontId="8" fillId="0" borderId="0" xfId="16" applyFont="1">
      <alignment vertical="center"/>
    </xf>
    <xf numFmtId="4" fontId="4" fillId="0" borderId="4" xfId="18" applyNumberFormat="1" applyFont="1" applyFill="1" applyBorder="1" applyAlignment="1" applyProtection="1">
      <alignment horizontal="right" vertical="center"/>
    </xf>
    <xf numFmtId="4" fontId="4" fillId="0" borderId="1" xfId="18" applyNumberFormat="1" applyFont="1" applyFill="1" applyBorder="1" applyAlignment="1" applyProtection="1">
      <alignment horizontal="right" vertical="center"/>
    </xf>
    <xf numFmtId="4" fontId="4" fillId="0" borderId="3" xfId="18" applyNumberFormat="1" applyFont="1" applyFill="1" applyBorder="1" applyAlignment="1" applyProtection="1">
      <alignment horizontal="right" vertical="center"/>
    </xf>
    <xf numFmtId="49" fontId="4" fillId="0" borderId="3" xfId="18" applyNumberFormat="1" applyFont="1" applyFill="1" applyBorder="1" applyAlignment="1" applyProtection="1">
      <alignment horizontal="left" vertical="center" wrapText="1"/>
    </xf>
    <xf numFmtId="49" fontId="4" fillId="0" borderId="3" xfId="18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18" applyFont="1">
      <alignment vertical="center"/>
    </xf>
    <xf numFmtId="49" fontId="14" fillId="0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Continuous" vertical="center"/>
    </xf>
    <xf numFmtId="49" fontId="14" fillId="4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" vertical="center"/>
    </xf>
    <xf numFmtId="0" fontId="4" fillId="0" borderId="0" xfId="18" applyFont="1" applyFill="1" applyAlignment="1">
      <alignment vertical="center"/>
    </xf>
    <xf numFmtId="0" fontId="4" fillId="0" borderId="0" xfId="18" applyNumberFormat="1" applyFont="1" applyFill="1" applyAlignment="1">
      <alignment horizontal="left" vertical="center"/>
    </xf>
    <xf numFmtId="0" fontId="4" fillId="0" borderId="0" xfId="18" applyNumberFormat="1" applyFont="1" applyFill="1" applyAlignment="1">
      <alignment horizontal="right" vertical="center"/>
    </xf>
    <xf numFmtId="0" fontId="4" fillId="0" borderId="0" xfId="18" applyNumberFormat="1" applyFont="1" applyFill="1" applyAlignment="1">
      <alignment vertical="center"/>
    </xf>
    <xf numFmtId="0" fontId="11" fillId="0" borderId="0" xfId="18" applyNumberFormat="1" applyFont="1" applyFill="1" applyAlignment="1">
      <alignment horizontal="center" vertical="center"/>
    </xf>
    <xf numFmtId="0" fontId="11" fillId="0" borderId="0" xfId="18" applyNumberFormat="1" applyFont="1" applyFill="1" applyAlignment="1">
      <alignment horizontal="right" vertical="center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Continuous" vertical="center"/>
    </xf>
    <xf numFmtId="0" fontId="4" fillId="0" borderId="1" xfId="18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18" applyNumberFormat="1" applyFont="1" applyFill="1" applyBorder="1" applyAlignment="1">
      <alignment horizontal="center" vertical="center" wrapText="1"/>
    </xf>
    <xf numFmtId="0" fontId="8" fillId="0" borderId="0" xfId="18" applyFill="1">
      <alignment vertical="center"/>
    </xf>
    <xf numFmtId="0" fontId="8" fillId="0" borderId="0" xfId="18" applyFont="1">
      <alignment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" vertic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178" fontId="5" fillId="0" borderId="1" xfId="19" applyNumberFormat="1" applyFont="1" applyBorder="1" applyAlignment="1">
      <alignment horizontal="center" vertical="center" wrapText="1"/>
    </xf>
    <xf numFmtId="178" fontId="3" fillId="0" borderId="0" xfId="19" applyNumberFormat="1" applyFont="1" applyFill="1" applyBorder="1" applyAlignment="1" applyProtection="1">
      <alignment horizontal="center" vertical="center"/>
    </xf>
    <xf numFmtId="0" fontId="4" fillId="0" borderId="6" xfId="19" applyFont="1" applyFill="1" applyBorder="1" applyAlignment="1">
      <alignment horizontal="left" vertical="center"/>
    </xf>
    <xf numFmtId="0" fontId="4" fillId="0" borderId="0" xfId="19" applyFont="1" applyFill="1" applyBorder="1" applyAlignment="1">
      <alignment horizontal="right" vertical="center"/>
    </xf>
    <xf numFmtId="0" fontId="6" fillId="0" borderId="1" xfId="19" applyFont="1" applyBorder="1" applyAlignment="1">
      <alignment horizontal="center" vertical="center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 wrapText="1"/>
    </xf>
  </cellXfs>
  <cellStyles count="27">
    <cellStyle name="百分比_06703071F1C54A23AEA0C6EB0A14EA86" xfId="1"/>
    <cellStyle name="百分比_D319BBFDC7564E28AB5978501E3DA7F7" xfId="2"/>
    <cellStyle name="差_40FA3581598043DCAAA0FAE837666164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_06703071F1C54A23AEA0C6EB0A14EA86" xfId="16"/>
    <cellStyle name="常规_40FA3581598043DCAAA0FAE837666164" xfId="17"/>
    <cellStyle name="常规_D319BBFDC7564E28AB5978501E3DA7F7" xfId="18"/>
    <cellStyle name="常规_省级部门预决算及“三公”经费公开工作方案附件" xfId="19"/>
    <cellStyle name="常规_事业单位部门决算报表（讨论稿） 2" xfId="20"/>
    <cellStyle name="好_40FA3581598043DCAAA0FAE837666164" xfId="21"/>
    <cellStyle name="好_5.中央部门决算（草案)-1" xfId="22"/>
    <cellStyle name="好_出版署2010年度中央部门决算草案" xfId="23"/>
    <cellStyle name="好_全国友协2010年度中央部门决算（草案）" xfId="24"/>
    <cellStyle name="好_司法部2010年度中央部门决算（草案）报" xfId="25"/>
    <cellStyle name="样式 1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showZeros="0" tabSelected="1" workbookViewId="0"/>
  </sheetViews>
  <sheetFormatPr defaultColWidth="5.125" defaultRowHeight="14.25"/>
  <cols>
    <col min="1" max="1" width="25" style="1" customWidth="1"/>
    <col min="2" max="2" width="10.75" style="1" customWidth="1"/>
    <col min="3" max="3" width="25.75" style="1" customWidth="1"/>
    <col min="4" max="4" width="10.25" style="1" customWidth="1"/>
    <col min="5" max="5" width="10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pans="1:253" ht="17.25" customHeight="1">
      <c r="A1" s="2" t="s">
        <v>96</v>
      </c>
    </row>
    <row r="2" spans="1:253" s="15" customFormat="1" ht="26.25" customHeight="1">
      <c r="A2" s="165" t="s">
        <v>142</v>
      </c>
      <c r="B2" s="165"/>
      <c r="C2" s="165"/>
      <c r="D2" s="165"/>
      <c r="E2" s="165"/>
      <c r="F2" s="165"/>
      <c r="G2" s="16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15" customFormat="1" ht="18.95" customHeight="1">
      <c r="A3" s="17" t="s">
        <v>149</v>
      </c>
      <c r="B3" s="17"/>
      <c r="C3" s="7"/>
      <c r="D3" s="7"/>
      <c r="F3" s="8" t="s">
        <v>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15" customFormat="1" ht="18" customHeight="1">
      <c r="A4" s="164" t="s">
        <v>42</v>
      </c>
      <c r="B4" s="164"/>
      <c r="C4" s="164" t="s">
        <v>43</v>
      </c>
      <c r="D4" s="164"/>
      <c r="E4" s="164"/>
      <c r="F4" s="164"/>
      <c r="G4" s="16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15" customFormat="1" ht="47.25" customHeight="1">
      <c r="A5" s="18" t="s">
        <v>44</v>
      </c>
      <c r="B5" s="18" t="s">
        <v>3</v>
      </c>
      <c r="C5" s="18" t="s">
        <v>44</v>
      </c>
      <c r="D5" s="18" t="s">
        <v>35</v>
      </c>
      <c r="E5" s="19" t="s">
        <v>45</v>
      </c>
      <c r="F5" s="19" t="s">
        <v>46</v>
      </c>
      <c r="G5" s="74" t="s">
        <v>100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79" customFormat="1" ht="20.100000000000001" customHeight="1">
      <c r="A6" s="77" t="s">
        <v>47</v>
      </c>
      <c r="B6" s="76">
        <f>B7+B8</f>
        <v>0</v>
      </c>
      <c r="C6" s="75" t="s">
        <v>48</v>
      </c>
      <c r="D6" s="22">
        <f t="shared" ref="D6:D32" si="0">E6+F6</f>
        <v>12729390.23</v>
      </c>
      <c r="E6" s="78">
        <v>12729390.23</v>
      </c>
      <c r="F6" s="22">
        <v>0</v>
      </c>
      <c r="G6" s="7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s="79" customFormat="1" ht="20.100000000000001" customHeight="1">
      <c r="A7" s="77" t="s">
        <v>53</v>
      </c>
      <c r="B7" s="80">
        <v>0</v>
      </c>
      <c r="C7" s="73" t="s">
        <v>49</v>
      </c>
      <c r="D7" s="22">
        <f t="shared" si="0"/>
        <v>12443578.789999999</v>
      </c>
      <c r="E7" s="78">
        <v>12443578.789999999</v>
      </c>
      <c r="F7" s="22">
        <v>0</v>
      </c>
      <c r="G7" s="7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79" customFormat="1" ht="20.100000000000001" customHeight="1">
      <c r="A8" s="25" t="s">
        <v>98</v>
      </c>
      <c r="B8" s="81">
        <v>0</v>
      </c>
      <c r="C8" s="73" t="s">
        <v>50</v>
      </c>
      <c r="D8" s="22">
        <f t="shared" si="0"/>
        <v>0</v>
      </c>
      <c r="E8" s="78">
        <v>0</v>
      </c>
      <c r="F8" s="22">
        <v>0</v>
      </c>
      <c r="G8" s="7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79" customFormat="1" ht="20.100000000000001" customHeight="1">
      <c r="A9" s="25" t="s">
        <v>51</v>
      </c>
      <c r="B9" s="24"/>
      <c r="C9" s="73" t="s">
        <v>52</v>
      </c>
      <c r="D9" s="22">
        <f t="shared" si="0"/>
        <v>0</v>
      </c>
      <c r="E9" s="78">
        <v>0</v>
      </c>
      <c r="F9" s="22">
        <v>0</v>
      </c>
      <c r="G9" s="7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79" customFormat="1" ht="20.100000000000001" customHeight="1">
      <c r="A10" s="77" t="s">
        <v>53</v>
      </c>
      <c r="B10" s="78">
        <v>12729390.23</v>
      </c>
      <c r="C10" s="73" t="s">
        <v>54</v>
      </c>
      <c r="D10" s="22">
        <f t="shared" si="0"/>
        <v>0</v>
      </c>
      <c r="E10" s="78">
        <v>0</v>
      </c>
      <c r="F10" s="22">
        <v>0</v>
      </c>
      <c r="G10" s="7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79" customFormat="1" ht="20.100000000000001" customHeight="1">
      <c r="A11" s="77" t="s">
        <v>55</v>
      </c>
      <c r="B11" s="78">
        <v>12729390.23</v>
      </c>
      <c r="C11" s="73" t="s">
        <v>57</v>
      </c>
      <c r="D11" s="22">
        <f t="shared" si="0"/>
        <v>0</v>
      </c>
      <c r="E11" s="78">
        <v>0</v>
      </c>
      <c r="F11" s="22">
        <v>0</v>
      </c>
      <c r="G11" s="7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79" customFormat="1" ht="20.100000000000001" customHeight="1">
      <c r="A12" s="77" t="s">
        <v>58</v>
      </c>
      <c r="B12" s="78">
        <v>0</v>
      </c>
      <c r="C12" s="73" t="s">
        <v>59</v>
      </c>
      <c r="D12" s="22">
        <f t="shared" si="0"/>
        <v>0</v>
      </c>
      <c r="E12" s="78">
        <v>0</v>
      </c>
      <c r="F12" s="22">
        <v>0</v>
      </c>
      <c r="G12" s="7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79" customFormat="1" ht="20.100000000000001" customHeight="1">
      <c r="A13" s="25" t="s">
        <v>98</v>
      </c>
      <c r="B13" s="78">
        <v>0</v>
      </c>
      <c r="C13" s="73" t="s">
        <v>116</v>
      </c>
      <c r="D13" s="22">
        <f t="shared" si="0"/>
        <v>0</v>
      </c>
      <c r="E13" s="78">
        <v>0</v>
      </c>
      <c r="F13" s="22">
        <v>0</v>
      </c>
      <c r="G13" s="7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79" customFormat="1" ht="20.100000000000001" customHeight="1">
      <c r="A14" s="77" t="s">
        <v>99</v>
      </c>
      <c r="B14" s="24"/>
      <c r="C14" s="73" t="s">
        <v>60</v>
      </c>
      <c r="D14" s="22">
        <f t="shared" si="0"/>
        <v>0</v>
      </c>
      <c r="E14" s="78">
        <v>0</v>
      </c>
      <c r="F14" s="22">
        <v>0</v>
      </c>
      <c r="G14" s="73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79" customFormat="1" ht="20.100000000000001" customHeight="1">
      <c r="A15" s="21"/>
      <c r="B15" s="24"/>
      <c r="C15" s="26" t="s">
        <v>61</v>
      </c>
      <c r="D15" s="22">
        <f t="shared" si="0"/>
        <v>0</v>
      </c>
      <c r="E15" s="78">
        <v>0</v>
      </c>
      <c r="F15" s="22">
        <v>0</v>
      </c>
      <c r="G15" s="7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79" customFormat="1" ht="20.100000000000001" customHeight="1">
      <c r="A16" s="25"/>
      <c r="B16" s="24"/>
      <c r="C16" s="26" t="s">
        <v>114</v>
      </c>
      <c r="D16" s="22">
        <f t="shared" si="0"/>
        <v>136565.51999999999</v>
      </c>
      <c r="E16" s="78">
        <v>136565.51999999999</v>
      </c>
      <c r="F16" s="22">
        <v>0</v>
      </c>
      <c r="G16" s="7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79" customFormat="1" ht="20.100000000000001" customHeight="1">
      <c r="A17" s="25"/>
      <c r="B17" s="24"/>
      <c r="C17" s="26" t="s">
        <v>115</v>
      </c>
      <c r="D17" s="22">
        <f t="shared" si="0"/>
        <v>0</v>
      </c>
      <c r="E17" s="78">
        <v>0</v>
      </c>
      <c r="F17" s="22">
        <v>0</v>
      </c>
      <c r="G17" s="7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79" customFormat="1" ht="20.100000000000001" customHeight="1">
      <c r="A18" s="25"/>
      <c r="B18" s="24"/>
      <c r="C18" s="26" t="s">
        <v>117</v>
      </c>
      <c r="D18" s="22">
        <f t="shared" si="0"/>
        <v>0</v>
      </c>
      <c r="E18" s="78">
        <v>0</v>
      </c>
      <c r="F18" s="22">
        <v>0</v>
      </c>
      <c r="G18" s="7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79" customFormat="1" ht="20.100000000000001" customHeight="1">
      <c r="A19" s="25"/>
      <c r="B19" s="24"/>
      <c r="C19" s="26" t="s">
        <v>118</v>
      </c>
      <c r="D19" s="22">
        <f t="shared" si="0"/>
        <v>0</v>
      </c>
      <c r="E19" s="78">
        <v>0</v>
      </c>
      <c r="F19" s="22">
        <v>0</v>
      </c>
      <c r="G19" s="7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79" customFormat="1" ht="20.100000000000001" customHeight="1">
      <c r="A20" s="25"/>
      <c r="B20" s="24"/>
      <c r="C20" s="26" t="s">
        <v>120</v>
      </c>
      <c r="D20" s="22">
        <f t="shared" si="0"/>
        <v>0</v>
      </c>
      <c r="E20" s="78">
        <v>0</v>
      </c>
      <c r="F20" s="22">
        <v>0</v>
      </c>
      <c r="G20" s="7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79" customFormat="1" ht="20.100000000000001" customHeight="1">
      <c r="A21" s="25"/>
      <c r="B21" s="24"/>
      <c r="C21" s="26" t="s">
        <v>137</v>
      </c>
      <c r="D21" s="22">
        <f t="shared" si="0"/>
        <v>0</v>
      </c>
      <c r="E21" s="78">
        <v>0</v>
      </c>
      <c r="F21" s="22">
        <v>0</v>
      </c>
      <c r="G21" s="73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79" customFormat="1" ht="20.100000000000001" customHeight="1">
      <c r="A22" s="25"/>
      <c r="B22" s="24"/>
      <c r="C22" s="26" t="s">
        <v>138</v>
      </c>
      <c r="D22" s="22">
        <f t="shared" si="0"/>
        <v>0</v>
      </c>
      <c r="E22" s="78">
        <v>0</v>
      </c>
      <c r="F22" s="22">
        <v>0</v>
      </c>
      <c r="G22" s="7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79" customFormat="1" ht="20.100000000000001" customHeight="1">
      <c r="A23" s="25"/>
      <c r="B23" s="24"/>
      <c r="C23" s="26" t="s">
        <v>62</v>
      </c>
      <c r="D23" s="22">
        <f t="shared" si="0"/>
        <v>0</v>
      </c>
      <c r="E23" s="78">
        <v>0</v>
      </c>
      <c r="F23" s="22">
        <v>0</v>
      </c>
      <c r="G23" s="7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79" customFormat="1" ht="20.100000000000001" customHeight="1">
      <c r="A24" s="25"/>
      <c r="B24" s="24"/>
      <c r="C24" s="26" t="s">
        <v>63</v>
      </c>
      <c r="D24" s="22">
        <f t="shared" si="0"/>
        <v>0</v>
      </c>
      <c r="E24" s="78">
        <v>0</v>
      </c>
      <c r="F24" s="22">
        <v>0</v>
      </c>
      <c r="G24" s="73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79" customFormat="1" ht="20.100000000000001" customHeight="1">
      <c r="A25" s="25"/>
      <c r="B25" s="24"/>
      <c r="C25" s="27" t="s">
        <v>119</v>
      </c>
      <c r="D25" s="22">
        <f t="shared" si="0"/>
        <v>0</v>
      </c>
      <c r="E25" s="78">
        <v>0</v>
      </c>
      <c r="F25" s="22">
        <v>0</v>
      </c>
      <c r="G25" s="73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s="79" customFormat="1" ht="20.100000000000001" customHeight="1">
      <c r="A26" s="25"/>
      <c r="B26" s="24"/>
      <c r="C26" s="28" t="s">
        <v>64</v>
      </c>
      <c r="D26" s="22">
        <f t="shared" si="0"/>
        <v>149245.92000000001</v>
      </c>
      <c r="E26" s="78">
        <v>149245.92000000001</v>
      </c>
      <c r="F26" s="22">
        <v>0</v>
      </c>
      <c r="G26" s="73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</row>
    <row r="27" spans="1:253" s="79" customFormat="1" ht="20.100000000000001" customHeight="1">
      <c r="A27" s="25"/>
      <c r="B27" s="24"/>
      <c r="C27" s="26" t="s">
        <v>139</v>
      </c>
      <c r="D27" s="22">
        <f t="shared" si="0"/>
        <v>0</v>
      </c>
      <c r="E27" s="78">
        <v>0</v>
      </c>
      <c r="F27" s="22">
        <v>0</v>
      </c>
      <c r="G27" s="73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</row>
    <row r="28" spans="1:253" s="79" customFormat="1" ht="20.100000000000001" customHeight="1">
      <c r="A28" s="25"/>
      <c r="B28" s="24"/>
      <c r="C28" s="26" t="s">
        <v>108</v>
      </c>
      <c r="D28" s="22">
        <f t="shared" si="0"/>
        <v>0</v>
      </c>
      <c r="E28" s="78">
        <v>0</v>
      </c>
      <c r="F28" s="22">
        <v>0</v>
      </c>
      <c r="G28" s="7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</row>
    <row r="29" spans="1:253" s="79" customFormat="1" ht="20.100000000000001" customHeight="1">
      <c r="A29" s="25"/>
      <c r="B29" s="24"/>
      <c r="C29" s="26" t="s">
        <v>109</v>
      </c>
      <c r="D29" s="22">
        <f t="shared" si="0"/>
        <v>0</v>
      </c>
      <c r="E29" s="78">
        <v>0</v>
      </c>
      <c r="F29" s="22">
        <v>0</v>
      </c>
      <c r="G29" s="73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s="79" customFormat="1" ht="20.100000000000001" customHeight="1">
      <c r="A30" s="25"/>
      <c r="B30" s="24"/>
      <c r="C30" s="26" t="s">
        <v>110</v>
      </c>
      <c r="D30" s="22">
        <f t="shared" si="0"/>
        <v>0</v>
      </c>
      <c r="E30" s="78">
        <v>0</v>
      </c>
      <c r="F30" s="22">
        <v>0</v>
      </c>
      <c r="G30" s="7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</row>
    <row r="31" spans="1:253" s="79" customFormat="1" ht="20.100000000000001" customHeight="1">
      <c r="A31" s="25"/>
      <c r="B31" s="24"/>
      <c r="C31" s="26" t="s">
        <v>111</v>
      </c>
      <c r="D31" s="22">
        <f t="shared" si="0"/>
        <v>0</v>
      </c>
      <c r="E31" s="78">
        <v>0</v>
      </c>
      <c r="F31" s="22">
        <v>0</v>
      </c>
      <c r="G31" s="7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79" customFormat="1" ht="20.100000000000001" customHeight="1">
      <c r="A32" s="25"/>
      <c r="B32" s="24"/>
      <c r="C32" s="26" t="s">
        <v>112</v>
      </c>
      <c r="D32" s="22">
        <f t="shared" si="0"/>
        <v>0</v>
      </c>
      <c r="E32" s="78">
        <v>0</v>
      </c>
      <c r="F32" s="22">
        <v>0</v>
      </c>
      <c r="G32" s="73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15" customFormat="1" ht="20.100000000000001" customHeight="1">
      <c r="A33" s="20"/>
      <c r="B33" s="24"/>
      <c r="D33" s="29"/>
      <c r="E33" s="30"/>
      <c r="F33" s="31"/>
      <c r="G33" s="73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15" customFormat="1" ht="20.100000000000001" customHeight="1">
      <c r="A34" s="21"/>
      <c r="B34" s="24"/>
      <c r="C34" s="20" t="s">
        <v>30</v>
      </c>
      <c r="D34" s="29">
        <f>B36-D6</f>
        <v>0</v>
      </c>
      <c r="E34" s="30"/>
      <c r="F34" s="31"/>
      <c r="G34" s="73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15" customFormat="1" ht="20.100000000000001" customHeight="1">
      <c r="A35" s="25"/>
      <c r="B35" s="32"/>
      <c r="C35" s="23"/>
      <c r="D35" s="29"/>
      <c r="E35" s="30"/>
      <c r="F35" s="31"/>
      <c r="G35" s="7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s="33" customFormat="1" ht="20.100000000000001" customHeight="1">
      <c r="A36" s="34" t="s">
        <v>65</v>
      </c>
      <c r="B36" s="58">
        <f>B6+B10+B13</f>
        <v>12729390.23</v>
      </c>
      <c r="C36" s="34" t="s">
        <v>66</v>
      </c>
      <c r="D36" s="35">
        <f>D34+D6</f>
        <v>12729390.23</v>
      </c>
      <c r="E36" s="78">
        <v>12729390.23</v>
      </c>
      <c r="F36" s="31">
        <v>0</v>
      </c>
      <c r="G36" s="7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16" customFormat="1" ht="18.75" customHeight="1">
      <c r="A37" s="2" t="s">
        <v>67</v>
      </c>
      <c r="C37" s="36"/>
      <c r="D37" s="36"/>
    </row>
    <row r="38" spans="1:253" s="16" customFormat="1" ht="11.25">
      <c r="C38" s="36"/>
      <c r="D38" s="36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/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4.25" customHeight="1">
      <c r="A1" s="2" t="s">
        <v>101</v>
      </c>
    </row>
    <row r="2" spans="1:5" ht="25.5" customHeight="1">
      <c r="A2" s="165" t="s">
        <v>143</v>
      </c>
      <c r="B2" s="165"/>
      <c r="C2" s="165"/>
      <c r="D2" s="165"/>
      <c r="E2" s="165"/>
    </row>
    <row r="3" spans="1:5" ht="22.5" customHeight="1">
      <c r="A3" s="59" t="s">
        <v>162</v>
      </c>
      <c r="B3" s="12"/>
      <c r="C3" s="12"/>
      <c r="D3" s="12"/>
      <c r="E3" s="3" t="s">
        <v>0</v>
      </c>
    </row>
    <row r="4" spans="1:5" ht="21" customHeight="1">
      <c r="A4" s="166" t="s">
        <v>34</v>
      </c>
      <c r="B4" s="166"/>
      <c r="C4" s="167" t="s">
        <v>3</v>
      </c>
      <c r="D4" s="167"/>
      <c r="E4" s="167"/>
    </row>
    <row r="5" spans="1:5" ht="21" customHeight="1">
      <c r="A5" s="13" t="s">
        <v>36</v>
      </c>
      <c r="B5" s="13" t="s">
        <v>37</v>
      </c>
      <c r="C5" s="14" t="s">
        <v>35</v>
      </c>
      <c r="D5" s="14" t="s">
        <v>40</v>
      </c>
      <c r="E5" s="14" t="s">
        <v>41</v>
      </c>
    </row>
    <row r="6" spans="1:5" s="83" customFormat="1" ht="18.75" customHeight="1">
      <c r="A6" s="57"/>
      <c r="B6" s="82" t="s">
        <v>35</v>
      </c>
      <c r="C6" s="22">
        <v>12729390.23</v>
      </c>
      <c r="D6" s="22">
        <v>2729390.23</v>
      </c>
      <c r="E6" s="22">
        <v>10000000</v>
      </c>
    </row>
    <row r="7" spans="1:5" customFormat="1" ht="18.75" customHeight="1">
      <c r="A7" s="57">
        <v>201</v>
      </c>
      <c r="B7" s="82" t="s">
        <v>150</v>
      </c>
      <c r="C7" s="22">
        <v>12443578.789999999</v>
      </c>
      <c r="D7" s="22">
        <v>2443578.79</v>
      </c>
      <c r="E7" s="22">
        <v>10000000</v>
      </c>
    </row>
    <row r="8" spans="1:5" customFormat="1" ht="18.75" customHeight="1">
      <c r="A8" s="57">
        <v>20108</v>
      </c>
      <c r="B8" s="82" t="s">
        <v>151</v>
      </c>
      <c r="C8" s="22">
        <v>12443578.789999999</v>
      </c>
      <c r="D8" s="22">
        <v>2443578.79</v>
      </c>
      <c r="E8" s="22">
        <v>10000000</v>
      </c>
    </row>
    <row r="9" spans="1:5" customFormat="1" ht="18.75" customHeight="1">
      <c r="A9" s="57">
        <v>2010801</v>
      </c>
      <c r="B9" s="82" t="s">
        <v>152</v>
      </c>
      <c r="C9" s="22">
        <v>1569202.63</v>
      </c>
      <c r="D9" s="22">
        <v>1569202.63</v>
      </c>
      <c r="E9" s="22">
        <v>0</v>
      </c>
    </row>
    <row r="10" spans="1:5" customFormat="1" ht="18.75" customHeight="1">
      <c r="A10" s="57">
        <v>2010804</v>
      </c>
      <c r="B10" s="82" t="s">
        <v>153</v>
      </c>
      <c r="C10" s="22">
        <v>10000000</v>
      </c>
      <c r="D10" s="22">
        <v>0</v>
      </c>
      <c r="E10" s="22">
        <v>10000000</v>
      </c>
    </row>
    <row r="11" spans="1:5" customFormat="1" ht="18.75" customHeight="1">
      <c r="A11" s="57">
        <v>2010850</v>
      </c>
      <c r="B11" s="82" t="s">
        <v>154</v>
      </c>
      <c r="C11" s="22">
        <v>874376.16</v>
      </c>
      <c r="D11" s="22">
        <v>874376.16</v>
      </c>
      <c r="E11" s="22">
        <v>0</v>
      </c>
    </row>
    <row r="12" spans="1:5" customFormat="1" ht="18.75" customHeight="1">
      <c r="A12" s="57">
        <v>210</v>
      </c>
      <c r="B12" s="82" t="s">
        <v>155</v>
      </c>
      <c r="C12" s="22">
        <v>136565.51999999999</v>
      </c>
      <c r="D12" s="22">
        <v>136565.51999999999</v>
      </c>
      <c r="E12" s="22">
        <v>0</v>
      </c>
    </row>
    <row r="13" spans="1:5" customFormat="1" ht="18.75" customHeight="1">
      <c r="A13" s="57">
        <v>21011</v>
      </c>
      <c r="B13" s="82" t="s">
        <v>156</v>
      </c>
      <c r="C13" s="22">
        <v>136565.51999999999</v>
      </c>
      <c r="D13" s="22">
        <v>136565.51999999999</v>
      </c>
      <c r="E13" s="22">
        <v>0</v>
      </c>
    </row>
    <row r="14" spans="1:5" customFormat="1" ht="18.75" customHeight="1">
      <c r="A14" s="57">
        <v>2101101</v>
      </c>
      <c r="B14" s="82" t="s">
        <v>157</v>
      </c>
      <c r="C14" s="22">
        <v>88520.88</v>
      </c>
      <c r="D14" s="22">
        <v>88520.88</v>
      </c>
      <c r="E14" s="22">
        <v>0</v>
      </c>
    </row>
    <row r="15" spans="1:5" customFormat="1" ht="18.75" customHeight="1">
      <c r="A15" s="57">
        <v>2101102</v>
      </c>
      <c r="B15" s="82" t="s">
        <v>158</v>
      </c>
      <c r="C15" s="22">
        <v>48044.639999999999</v>
      </c>
      <c r="D15" s="22">
        <v>48044.639999999999</v>
      </c>
      <c r="E15" s="22">
        <v>0</v>
      </c>
    </row>
    <row r="16" spans="1:5" customFormat="1" ht="18.75" customHeight="1">
      <c r="A16" s="57">
        <v>221</v>
      </c>
      <c r="B16" s="82" t="s">
        <v>159</v>
      </c>
      <c r="C16" s="22">
        <v>149245.92000000001</v>
      </c>
      <c r="D16" s="22">
        <v>149245.92000000001</v>
      </c>
      <c r="E16" s="22">
        <v>0</v>
      </c>
    </row>
    <row r="17" spans="1:5" customFormat="1" ht="18.75" customHeight="1">
      <c r="A17" s="57">
        <v>22102</v>
      </c>
      <c r="B17" s="82" t="s">
        <v>160</v>
      </c>
      <c r="C17" s="22">
        <v>149245.92000000001</v>
      </c>
      <c r="D17" s="22">
        <v>149245.92000000001</v>
      </c>
      <c r="E17" s="22">
        <v>0</v>
      </c>
    </row>
    <row r="18" spans="1:5" customFormat="1" ht="18.75" customHeight="1">
      <c r="A18" s="57">
        <v>2210201</v>
      </c>
      <c r="B18" s="82" t="s">
        <v>161</v>
      </c>
      <c r="C18" s="22">
        <v>149245.92000000001</v>
      </c>
      <c r="D18" s="22">
        <v>149245.92000000001</v>
      </c>
      <c r="E18" s="22">
        <v>0</v>
      </c>
    </row>
    <row r="19" spans="1:5" customFormat="1" ht="20.100000000000001" customHeight="1"/>
    <row r="20" spans="1:5" customFormat="1" ht="18.75" customHeight="1"/>
    <row r="21" spans="1:5" customFormat="1" ht="13.5"/>
    <row r="22" spans="1:5" customFormat="1" ht="13.5"/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showZeros="0" workbookViewId="0"/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102</v>
      </c>
    </row>
    <row r="2" spans="1:3" ht="25.5" customHeight="1">
      <c r="A2" s="168" t="s">
        <v>144</v>
      </c>
      <c r="B2" s="168"/>
      <c r="C2" s="168"/>
    </row>
    <row r="3" spans="1:3" ht="21.75" customHeight="1">
      <c r="A3" s="87" t="s">
        <v>211</v>
      </c>
      <c r="C3" s="10" t="s">
        <v>0</v>
      </c>
    </row>
    <row r="4" spans="1:3" ht="21" customHeight="1">
      <c r="A4" s="169" t="s">
        <v>68</v>
      </c>
      <c r="B4" s="169"/>
      <c r="C4" s="170" t="s">
        <v>3</v>
      </c>
    </row>
    <row r="5" spans="1:3" ht="21" customHeight="1">
      <c r="A5" s="11" t="s">
        <v>36</v>
      </c>
      <c r="B5" s="11" t="s">
        <v>37</v>
      </c>
      <c r="C5" s="171"/>
    </row>
    <row r="6" spans="1:3" s="87" customFormat="1" ht="20.100000000000001" customHeight="1">
      <c r="A6" s="84"/>
      <c r="B6" s="85" t="s">
        <v>35</v>
      </c>
      <c r="C6" s="86">
        <v>2729390.23</v>
      </c>
    </row>
    <row r="7" spans="1:3" ht="20.100000000000001" customHeight="1">
      <c r="A7" s="84" t="s">
        <v>163</v>
      </c>
      <c r="B7" s="85" t="s">
        <v>164</v>
      </c>
      <c r="C7" s="86">
        <v>2196728.9300000002</v>
      </c>
    </row>
    <row r="8" spans="1:3" ht="20.100000000000001" customHeight="1">
      <c r="A8" s="84" t="s">
        <v>165</v>
      </c>
      <c r="B8" s="85" t="s">
        <v>166</v>
      </c>
      <c r="C8" s="86">
        <v>855456</v>
      </c>
    </row>
    <row r="9" spans="1:3" ht="20.100000000000001" customHeight="1">
      <c r="A9" s="84" t="s">
        <v>167</v>
      </c>
      <c r="B9" s="85" t="s">
        <v>168</v>
      </c>
      <c r="C9" s="86">
        <v>481140</v>
      </c>
    </row>
    <row r="10" spans="1:3" ht="20.100000000000001" customHeight="1">
      <c r="A10" s="84" t="s">
        <v>169</v>
      </c>
      <c r="B10" s="85" t="s">
        <v>170</v>
      </c>
      <c r="C10" s="86">
        <v>41172</v>
      </c>
    </row>
    <row r="11" spans="1:3" ht="20.100000000000001" customHeight="1">
      <c r="A11" s="84" t="s">
        <v>171</v>
      </c>
      <c r="B11" s="85" t="s">
        <v>172</v>
      </c>
      <c r="C11" s="86">
        <v>79512</v>
      </c>
    </row>
    <row r="12" spans="1:3" ht="20.100000000000001" customHeight="1">
      <c r="A12" s="84" t="s">
        <v>173</v>
      </c>
      <c r="B12" s="85" t="s">
        <v>174</v>
      </c>
      <c r="C12" s="86">
        <v>298491.84000000003</v>
      </c>
    </row>
    <row r="13" spans="1:3" ht="20.100000000000001" customHeight="1">
      <c r="A13" s="84" t="s">
        <v>175</v>
      </c>
      <c r="B13" s="85" t="s">
        <v>176</v>
      </c>
      <c r="C13" s="86">
        <v>149245.92000000001</v>
      </c>
    </row>
    <row r="14" spans="1:3" ht="20.100000000000001" customHeight="1">
      <c r="A14" s="84" t="s">
        <v>177</v>
      </c>
      <c r="B14" s="85" t="s">
        <v>178</v>
      </c>
      <c r="C14" s="86">
        <v>99497.279999999999</v>
      </c>
    </row>
    <row r="15" spans="1:3" ht="20.100000000000001" customHeight="1">
      <c r="A15" s="84" t="s">
        <v>179</v>
      </c>
      <c r="B15" s="85" t="s">
        <v>180</v>
      </c>
      <c r="C15" s="86">
        <v>37068.239999999998</v>
      </c>
    </row>
    <row r="16" spans="1:3" ht="20.100000000000001" customHeight="1">
      <c r="A16" s="84" t="s">
        <v>181</v>
      </c>
      <c r="B16" s="85" t="s">
        <v>182</v>
      </c>
      <c r="C16" s="86">
        <v>5899.73</v>
      </c>
    </row>
    <row r="17" spans="1:3" ht="20.100000000000001" customHeight="1">
      <c r="A17" s="84" t="s">
        <v>183</v>
      </c>
      <c r="B17" s="85" t="s">
        <v>184</v>
      </c>
      <c r="C17" s="86">
        <v>149245.92000000001</v>
      </c>
    </row>
    <row r="18" spans="1:3" ht="20.100000000000001" customHeight="1">
      <c r="A18" s="84" t="s">
        <v>185</v>
      </c>
      <c r="B18" s="85" t="s">
        <v>186</v>
      </c>
      <c r="C18" s="86">
        <v>511937.3</v>
      </c>
    </row>
    <row r="19" spans="1:3" ht="20.100000000000001" customHeight="1">
      <c r="A19" s="84" t="s">
        <v>187</v>
      </c>
      <c r="B19" s="85" t="s">
        <v>188</v>
      </c>
      <c r="C19" s="86">
        <v>88000</v>
      </c>
    </row>
    <row r="20" spans="1:3" ht="20.100000000000001" customHeight="1">
      <c r="A20" s="84" t="s">
        <v>189</v>
      </c>
      <c r="B20" s="85" t="s">
        <v>190</v>
      </c>
      <c r="C20" s="86">
        <v>90000</v>
      </c>
    </row>
    <row r="21" spans="1:3" ht="20.100000000000001" customHeight="1">
      <c r="A21" s="84" t="s">
        <v>191</v>
      </c>
      <c r="B21" s="85" t="s">
        <v>192</v>
      </c>
      <c r="C21" s="86">
        <v>22200</v>
      </c>
    </row>
    <row r="22" spans="1:3" ht="20.100000000000001" customHeight="1">
      <c r="A22" s="84" t="s">
        <v>193</v>
      </c>
      <c r="B22" s="85" t="s">
        <v>194</v>
      </c>
      <c r="C22" s="86">
        <v>85000</v>
      </c>
    </row>
    <row r="23" spans="1:3" ht="20.100000000000001" customHeight="1">
      <c r="A23" s="84" t="s">
        <v>195</v>
      </c>
      <c r="B23" s="85" t="s">
        <v>196</v>
      </c>
      <c r="C23" s="86">
        <v>21600</v>
      </c>
    </row>
    <row r="24" spans="1:3" ht="20.100000000000001" customHeight="1">
      <c r="A24" s="84" t="s">
        <v>197</v>
      </c>
      <c r="B24" s="85" t="s">
        <v>198</v>
      </c>
      <c r="C24" s="86">
        <v>10000</v>
      </c>
    </row>
    <row r="25" spans="1:3" ht="20.100000000000001" customHeight="1">
      <c r="A25" s="84" t="s">
        <v>199</v>
      </c>
      <c r="B25" s="85" t="s">
        <v>200</v>
      </c>
      <c r="C25" s="86">
        <v>82000</v>
      </c>
    </row>
    <row r="26" spans="1:3" ht="20.100000000000001" customHeight="1">
      <c r="A26" s="84" t="s">
        <v>201</v>
      </c>
      <c r="B26" s="85" t="s">
        <v>202</v>
      </c>
      <c r="C26" s="86">
        <v>16417.3</v>
      </c>
    </row>
    <row r="27" spans="1:3" ht="20.100000000000001" customHeight="1">
      <c r="A27" s="84" t="s">
        <v>203</v>
      </c>
      <c r="B27" s="85" t="s">
        <v>204</v>
      </c>
      <c r="C27" s="86">
        <v>2520</v>
      </c>
    </row>
    <row r="28" spans="1:3" ht="20.100000000000001" customHeight="1">
      <c r="A28" s="84" t="s">
        <v>205</v>
      </c>
      <c r="B28" s="85" t="s">
        <v>206</v>
      </c>
      <c r="C28" s="86">
        <v>94200</v>
      </c>
    </row>
    <row r="29" spans="1:3" ht="20.100000000000001" customHeight="1">
      <c r="A29" s="84" t="s">
        <v>207</v>
      </c>
      <c r="B29" s="85" t="s">
        <v>208</v>
      </c>
      <c r="C29" s="86">
        <v>20724</v>
      </c>
    </row>
    <row r="30" spans="1:3" ht="20.100000000000001" customHeight="1">
      <c r="A30" s="84" t="s">
        <v>209</v>
      </c>
      <c r="B30" s="85" t="s">
        <v>210</v>
      </c>
      <c r="C30" s="86">
        <v>20724</v>
      </c>
    </row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showGridLines="0" showZeros="0" workbookViewId="0"/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4.25" customHeight="1">
      <c r="A1" s="96" t="s">
        <v>212</v>
      </c>
      <c r="B1" s="95"/>
      <c r="C1" s="95"/>
      <c r="D1" s="95"/>
      <c r="E1" s="95"/>
    </row>
    <row r="2" spans="1:5" ht="25.5" customHeight="1">
      <c r="A2" s="97" t="s">
        <v>213</v>
      </c>
      <c r="B2" s="98"/>
      <c r="C2" s="98"/>
      <c r="D2" s="98"/>
      <c r="E2" s="98"/>
    </row>
    <row r="3" spans="1:5" ht="18.75" customHeight="1">
      <c r="A3" s="79" t="s">
        <v>214</v>
      </c>
      <c r="B3" s="99"/>
      <c r="C3" s="99"/>
      <c r="D3" s="99"/>
      <c r="E3" s="100" t="s">
        <v>0</v>
      </c>
    </row>
    <row r="4" spans="1:5" ht="20.25" customHeight="1">
      <c r="A4" s="172" t="s">
        <v>36</v>
      </c>
      <c r="B4" s="172" t="s">
        <v>37</v>
      </c>
      <c r="C4" s="172" t="s">
        <v>69</v>
      </c>
      <c r="D4" s="172"/>
      <c r="E4" s="172"/>
    </row>
    <row r="5" spans="1:5" ht="18" customHeight="1">
      <c r="A5" s="172"/>
      <c r="B5" s="172"/>
      <c r="C5" s="101" t="s">
        <v>35</v>
      </c>
      <c r="D5" s="101" t="s">
        <v>40</v>
      </c>
      <c r="E5" s="101" t="s">
        <v>41</v>
      </c>
    </row>
    <row r="6" spans="1:5" s="83" customFormat="1" ht="20.25" customHeight="1">
      <c r="A6" s="113"/>
      <c r="B6" s="112"/>
      <c r="C6" s="94"/>
      <c r="D6" s="94"/>
      <c r="E6" s="94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showGridLines="0" showZeros="0" workbookViewId="0"/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 ht="14.25" customHeight="1">
      <c r="A1" s="2" t="s">
        <v>103</v>
      </c>
    </row>
    <row r="2" spans="1:5" ht="25.5" customHeight="1">
      <c r="A2" s="5" t="s">
        <v>145</v>
      </c>
      <c r="B2" s="6"/>
      <c r="C2" s="6"/>
      <c r="D2" s="6"/>
      <c r="E2" s="6"/>
    </row>
    <row r="3" spans="1:5" ht="18.75" customHeight="1">
      <c r="A3" s="79" t="s">
        <v>215</v>
      </c>
      <c r="B3" s="7"/>
      <c r="C3" s="7"/>
      <c r="D3" s="7"/>
      <c r="E3" s="8" t="s">
        <v>0</v>
      </c>
    </row>
    <row r="4" spans="1:5" ht="20.25" customHeight="1">
      <c r="A4" s="172" t="s">
        <v>36</v>
      </c>
      <c r="B4" s="172" t="s">
        <v>37</v>
      </c>
      <c r="C4" s="172" t="s">
        <v>90</v>
      </c>
      <c r="D4" s="172"/>
      <c r="E4" s="172"/>
    </row>
    <row r="5" spans="1:5" ht="18" customHeight="1">
      <c r="A5" s="172"/>
      <c r="B5" s="172"/>
      <c r="C5" s="9" t="s">
        <v>35</v>
      </c>
      <c r="D5" s="9" t="s">
        <v>40</v>
      </c>
      <c r="E5" s="9" t="s">
        <v>41</v>
      </c>
    </row>
    <row r="6" spans="1:5" ht="20.25" customHeight="1">
      <c r="A6" s="57"/>
      <c r="B6" s="55"/>
      <c r="C6" s="56"/>
      <c r="D6" s="54"/>
      <c r="E6" s="56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showGridLines="0" showZeros="0" workbookViewId="0"/>
  </sheetViews>
  <sheetFormatPr defaultColWidth="5.125" defaultRowHeight="12.95" customHeight="1"/>
  <cols>
    <col min="1" max="1" width="24.875" style="39" customWidth="1"/>
    <col min="2" max="2" width="10.625" style="39" customWidth="1"/>
    <col min="3" max="3" width="24.25" style="39" customWidth="1"/>
    <col min="4" max="4" width="14.125" style="39" customWidth="1"/>
    <col min="5" max="16384" width="5.125" style="40"/>
  </cols>
  <sheetData>
    <row r="1" spans="1:66" ht="12.95" customHeight="1">
      <c r="A1" s="39" t="s">
        <v>104</v>
      </c>
    </row>
    <row r="2" spans="1:66" ht="28.5" customHeight="1">
      <c r="A2" s="41" t="s">
        <v>146</v>
      </c>
      <c r="B2" s="42"/>
      <c r="C2" s="43"/>
      <c r="D2" s="44"/>
    </row>
    <row r="3" spans="1:66" ht="15" customHeight="1">
      <c r="A3" s="90" t="s">
        <v>216</v>
      </c>
      <c r="B3" s="45"/>
      <c r="C3" s="46"/>
      <c r="D3" s="47" t="s">
        <v>0</v>
      </c>
    </row>
    <row r="4" spans="1:66" ht="18" customHeight="1">
      <c r="A4" s="48" t="s">
        <v>1</v>
      </c>
      <c r="B4" s="48"/>
      <c r="C4" s="48"/>
      <c r="D4" s="4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</row>
    <row r="5" spans="1:66" s="37" customFormat="1" ht="18" customHeight="1">
      <c r="A5" s="37" t="s">
        <v>2</v>
      </c>
      <c r="B5" s="37" t="s">
        <v>3</v>
      </c>
      <c r="C5" s="37" t="s">
        <v>4</v>
      </c>
      <c r="D5" s="37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s="106" customFormat="1" ht="18" customHeight="1">
      <c r="A6" s="107" t="s">
        <v>5</v>
      </c>
      <c r="B6" s="111">
        <v>12729390.23</v>
      </c>
      <c r="C6" s="103" t="s">
        <v>121</v>
      </c>
      <c r="D6" s="93">
        <v>12443578.789999999</v>
      </c>
    </row>
    <row r="7" spans="1:66" s="106" customFormat="1" ht="18" customHeight="1">
      <c r="A7" s="105" t="s">
        <v>6</v>
      </c>
      <c r="B7" s="86">
        <v>0</v>
      </c>
      <c r="C7" s="103" t="s">
        <v>122</v>
      </c>
      <c r="D7" s="93">
        <v>0</v>
      </c>
    </row>
    <row r="8" spans="1:66" s="106" customFormat="1" ht="18" customHeight="1">
      <c r="A8" s="103" t="s">
        <v>8</v>
      </c>
      <c r="B8" s="86">
        <v>0</v>
      </c>
      <c r="C8" s="103" t="s">
        <v>123</v>
      </c>
      <c r="D8" s="93">
        <v>0</v>
      </c>
    </row>
    <row r="9" spans="1:66" s="106" customFormat="1" ht="18" customHeight="1">
      <c r="A9" s="103" t="s">
        <v>9</v>
      </c>
      <c r="B9" s="86">
        <f>SUM(B10:B14)</f>
        <v>0</v>
      </c>
      <c r="C9" s="103" t="s">
        <v>124</v>
      </c>
      <c r="D9" s="93">
        <v>0</v>
      </c>
    </row>
    <row r="10" spans="1:66" s="106" customFormat="1" ht="18" customHeight="1">
      <c r="A10" s="107" t="s">
        <v>10</v>
      </c>
      <c r="B10" s="86">
        <v>0</v>
      </c>
      <c r="C10" s="108" t="s">
        <v>125</v>
      </c>
      <c r="D10" s="93">
        <v>0</v>
      </c>
    </row>
    <row r="11" spans="1:66" s="106" customFormat="1" ht="18" customHeight="1">
      <c r="A11" s="107" t="s">
        <v>12</v>
      </c>
      <c r="B11" s="86">
        <v>0</v>
      </c>
      <c r="C11" s="103" t="s">
        <v>126</v>
      </c>
      <c r="D11" s="93">
        <v>0</v>
      </c>
    </row>
    <row r="12" spans="1:66" s="106" customFormat="1" ht="18" customHeight="1">
      <c r="A12" s="107" t="s">
        <v>14</v>
      </c>
      <c r="B12" s="93">
        <v>0</v>
      </c>
      <c r="C12" s="103" t="s">
        <v>127</v>
      </c>
      <c r="D12" s="93">
        <v>0</v>
      </c>
      <c r="N12" s="92"/>
      <c r="O12" s="92"/>
    </row>
    <row r="13" spans="1:66" s="106" customFormat="1" ht="18" customHeight="1">
      <c r="A13" s="107" t="s">
        <v>16</v>
      </c>
      <c r="B13" s="86">
        <v>0</v>
      </c>
      <c r="C13" s="103" t="s">
        <v>128</v>
      </c>
      <c r="D13" s="93">
        <v>0</v>
      </c>
      <c r="N13" s="92"/>
      <c r="O13" s="92"/>
    </row>
    <row r="14" spans="1:66" s="106" customFormat="1" ht="18" customHeight="1">
      <c r="A14" s="107" t="s">
        <v>18</v>
      </c>
      <c r="B14" s="86">
        <v>0</v>
      </c>
      <c r="C14" s="103" t="s">
        <v>19</v>
      </c>
      <c r="D14" s="93">
        <v>0</v>
      </c>
      <c r="N14" s="92"/>
      <c r="O14" s="92"/>
    </row>
    <row r="15" spans="1:66" s="106" customFormat="1" ht="18" customHeight="1">
      <c r="A15" s="103" t="s">
        <v>105</v>
      </c>
      <c r="B15" s="91"/>
      <c r="C15" s="103" t="s">
        <v>129</v>
      </c>
      <c r="D15" s="93">
        <v>136565.51999999999</v>
      </c>
      <c r="N15" s="92"/>
      <c r="O15" s="92"/>
    </row>
    <row r="16" spans="1:66" s="106" customFormat="1" ht="18" customHeight="1">
      <c r="A16" s="103"/>
      <c r="B16" s="109"/>
      <c r="C16" s="103" t="s">
        <v>130</v>
      </c>
      <c r="D16" s="93">
        <v>0</v>
      </c>
    </row>
    <row r="17" spans="1:4" s="106" customFormat="1" ht="18" customHeight="1">
      <c r="A17" s="107"/>
      <c r="B17" s="110"/>
      <c r="C17" s="103" t="s">
        <v>131</v>
      </c>
      <c r="D17" s="93">
        <v>0</v>
      </c>
    </row>
    <row r="18" spans="1:4" s="106" customFormat="1" ht="18" customHeight="1">
      <c r="A18" s="107"/>
      <c r="B18" s="110"/>
      <c r="C18" s="103" t="s">
        <v>132</v>
      </c>
      <c r="D18" s="93">
        <v>0</v>
      </c>
    </row>
    <row r="19" spans="1:4" s="106" customFormat="1" ht="18" customHeight="1">
      <c r="A19" s="107"/>
      <c r="B19" s="110"/>
      <c r="C19" s="103" t="s">
        <v>133</v>
      </c>
      <c r="D19" s="93">
        <v>0</v>
      </c>
    </row>
    <row r="20" spans="1:4" s="106" customFormat="1" ht="18" customHeight="1">
      <c r="A20" s="107"/>
      <c r="B20" s="110"/>
      <c r="C20" s="103" t="s">
        <v>134</v>
      </c>
      <c r="D20" s="93">
        <v>0</v>
      </c>
    </row>
    <row r="21" spans="1:4" s="106" customFormat="1" ht="18" customHeight="1">
      <c r="A21" s="107"/>
      <c r="B21" s="110"/>
      <c r="C21" s="103" t="s">
        <v>135</v>
      </c>
      <c r="D21" s="93">
        <v>0</v>
      </c>
    </row>
    <row r="22" spans="1:4" s="106" customFormat="1" ht="18" customHeight="1">
      <c r="A22" s="91"/>
      <c r="B22" s="91"/>
      <c r="C22" s="103" t="s">
        <v>20</v>
      </c>
      <c r="D22" s="93">
        <v>0</v>
      </c>
    </row>
    <row r="23" spans="1:4" s="106" customFormat="1" ht="18" customHeight="1">
      <c r="A23" s="91"/>
      <c r="B23" s="91"/>
      <c r="C23" s="103" t="s">
        <v>21</v>
      </c>
      <c r="D23" s="93">
        <v>0</v>
      </c>
    </row>
    <row r="24" spans="1:4" s="106" customFormat="1" ht="18" customHeight="1">
      <c r="A24" s="91"/>
      <c r="B24" s="91"/>
      <c r="C24" s="104" t="s">
        <v>136</v>
      </c>
      <c r="D24" s="93">
        <v>0</v>
      </c>
    </row>
    <row r="25" spans="1:4" s="106" customFormat="1" ht="18" customHeight="1">
      <c r="A25" s="91"/>
      <c r="B25" s="91"/>
      <c r="C25" s="105" t="s">
        <v>22</v>
      </c>
      <c r="D25" s="93">
        <v>149245.92000000001</v>
      </c>
    </row>
    <row r="26" spans="1:4" s="106" customFormat="1" ht="18" customHeight="1">
      <c r="A26" s="91"/>
      <c r="B26" s="91"/>
      <c r="C26" s="103" t="s">
        <v>140</v>
      </c>
      <c r="D26" s="93">
        <v>0</v>
      </c>
    </row>
    <row r="27" spans="1:4" s="106" customFormat="1" ht="18" customHeight="1">
      <c r="A27" s="91"/>
      <c r="B27" s="91"/>
      <c r="C27" s="103" t="s">
        <v>113</v>
      </c>
      <c r="D27" s="93">
        <v>0</v>
      </c>
    </row>
    <row r="28" spans="1:4" s="106" customFormat="1" ht="18" customHeight="1">
      <c r="A28" s="91"/>
      <c r="B28" s="91"/>
      <c r="C28" s="103" t="s">
        <v>23</v>
      </c>
      <c r="D28" s="93">
        <v>0</v>
      </c>
    </row>
    <row r="29" spans="1:4" s="106" customFormat="1" ht="18" customHeight="1">
      <c r="A29" s="91"/>
      <c r="B29" s="91"/>
      <c r="C29" s="103" t="s">
        <v>24</v>
      </c>
      <c r="D29" s="93">
        <v>0</v>
      </c>
    </row>
    <row r="30" spans="1:4" s="106" customFormat="1" ht="18" customHeight="1">
      <c r="A30" s="107"/>
      <c r="B30" s="110"/>
      <c r="C30" s="103" t="s">
        <v>25</v>
      </c>
      <c r="D30" s="93">
        <v>0</v>
      </c>
    </row>
    <row r="31" spans="1:4" s="106" customFormat="1" ht="18" customHeight="1">
      <c r="A31" s="107"/>
      <c r="B31" s="110"/>
      <c r="C31" s="103" t="s">
        <v>26</v>
      </c>
      <c r="D31" s="93">
        <v>0</v>
      </c>
    </row>
    <row r="32" spans="1:4" ht="18" customHeight="1">
      <c r="A32" s="50"/>
      <c r="B32" s="51"/>
      <c r="C32" s="26"/>
      <c r="D32" s="52"/>
    </row>
    <row r="33" spans="1:4" ht="18" customHeight="1">
      <c r="A33" s="37" t="s">
        <v>27</v>
      </c>
      <c r="B33" s="51">
        <f>SUM(B6:B9)+B15</f>
        <v>12729390.23</v>
      </c>
      <c r="C33" s="37" t="s">
        <v>28</v>
      </c>
      <c r="D33" s="53">
        <f>SUM(D6:D31)</f>
        <v>12729390.229999999</v>
      </c>
    </row>
    <row r="34" spans="1:4" s="106" customFormat="1" ht="18" customHeight="1">
      <c r="A34" s="105" t="s">
        <v>29</v>
      </c>
      <c r="B34" s="110">
        <v>0</v>
      </c>
      <c r="C34" s="105" t="s">
        <v>30</v>
      </c>
      <c r="D34" s="111">
        <f>B35-D33</f>
        <v>0</v>
      </c>
    </row>
    <row r="35" spans="1:4" ht="18" customHeight="1">
      <c r="A35" s="37" t="s">
        <v>31</v>
      </c>
      <c r="B35" s="51">
        <f>SUM(B33:B34)</f>
        <v>12729390.23</v>
      </c>
      <c r="C35" s="37" t="s">
        <v>32</v>
      </c>
      <c r="D35" s="53">
        <f>D33+D34</f>
        <v>12729390.229999999</v>
      </c>
    </row>
    <row r="36" spans="1:4" ht="18" customHeight="1">
      <c r="A36" s="39" t="s">
        <v>33</v>
      </c>
    </row>
    <row r="37" spans="1:4" ht="12.95" customHeight="1">
      <c r="A37" s="40"/>
      <c r="B37" s="40"/>
      <c r="C37" s="40"/>
      <c r="D37" s="40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/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61" customWidth="1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13" width="9.75" style="1" customWidth="1"/>
    <col min="14" max="14" width="9" style="1" customWidth="1"/>
    <col min="15" max="16384" width="9" style="1"/>
  </cols>
  <sheetData>
    <row r="1" spans="1:19" ht="14.25" customHeight="1">
      <c r="A1" s="60" t="s">
        <v>106</v>
      </c>
    </row>
    <row r="2" spans="1:19" ht="25.5" customHeight="1">
      <c r="A2" s="165" t="s">
        <v>147</v>
      </c>
      <c r="B2" s="165"/>
      <c r="C2" s="165"/>
      <c r="D2" s="17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9" ht="20.25" customHeight="1">
      <c r="A3" s="176" t="s">
        <v>217</v>
      </c>
      <c r="B3" s="176"/>
      <c r="C3" s="12"/>
      <c r="D3" s="62"/>
      <c r="E3" s="12"/>
      <c r="F3" s="12"/>
      <c r="G3" s="12"/>
      <c r="H3" s="12"/>
      <c r="I3" s="12"/>
      <c r="J3" s="12"/>
      <c r="K3" s="12"/>
      <c r="L3" s="12"/>
      <c r="M3" s="177" t="s">
        <v>0</v>
      </c>
      <c r="N3" s="177"/>
    </row>
    <row r="4" spans="1:19" ht="31.5" customHeight="1">
      <c r="A4" s="178" t="s">
        <v>34</v>
      </c>
      <c r="B4" s="178"/>
      <c r="C4" s="173" t="s">
        <v>35</v>
      </c>
      <c r="D4" s="174" t="s">
        <v>141</v>
      </c>
      <c r="E4" s="173" t="s">
        <v>91</v>
      </c>
      <c r="F4" s="173" t="s">
        <v>92</v>
      </c>
      <c r="G4" s="173" t="s">
        <v>93</v>
      </c>
      <c r="H4" s="173" t="s">
        <v>97</v>
      </c>
      <c r="I4" s="167" t="s">
        <v>94</v>
      </c>
      <c r="J4" s="167"/>
      <c r="K4" s="167"/>
      <c r="L4" s="167"/>
      <c r="M4" s="167"/>
      <c r="N4" s="167"/>
    </row>
    <row r="5" spans="1:19" ht="42.75" customHeight="1">
      <c r="A5" s="14" t="s">
        <v>36</v>
      </c>
      <c r="B5" s="14" t="s">
        <v>37</v>
      </c>
      <c r="C5" s="173"/>
      <c r="D5" s="174"/>
      <c r="E5" s="173"/>
      <c r="F5" s="173"/>
      <c r="G5" s="173"/>
      <c r="H5" s="173"/>
      <c r="I5" s="4" t="s">
        <v>38</v>
      </c>
      <c r="J5" s="4" t="s">
        <v>11</v>
      </c>
      <c r="K5" s="4" t="s">
        <v>13</v>
      </c>
      <c r="L5" s="14" t="s">
        <v>15</v>
      </c>
      <c r="M5" s="14" t="s">
        <v>17</v>
      </c>
      <c r="N5" s="4" t="s">
        <v>95</v>
      </c>
    </row>
    <row r="6" spans="1:19" s="83" customFormat="1" ht="20.100000000000001" customHeight="1">
      <c r="A6" s="113"/>
      <c r="B6" s="88" t="s">
        <v>35</v>
      </c>
      <c r="C6" s="102">
        <v>12729390.23</v>
      </c>
      <c r="D6" s="89">
        <v>0</v>
      </c>
      <c r="E6" s="102">
        <v>12729390.23</v>
      </c>
      <c r="F6" s="102">
        <v>0</v>
      </c>
      <c r="G6" s="102">
        <v>0</v>
      </c>
      <c r="H6" s="102">
        <v>0</v>
      </c>
      <c r="I6" s="102">
        <v>0</v>
      </c>
      <c r="J6" s="102"/>
      <c r="K6" s="102"/>
      <c r="L6" s="102"/>
      <c r="M6" s="102"/>
      <c r="N6" s="102">
        <v>0</v>
      </c>
      <c r="O6" s="115"/>
      <c r="P6" s="115"/>
      <c r="Q6" s="115"/>
      <c r="R6" s="115"/>
      <c r="S6" s="115"/>
    </row>
    <row r="7" spans="1:19" ht="20.100000000000001" customHeight="1">
      <c r="A7" s="113">
        <v>201</v>
      </c>
      <c r="B7" s="88" t="s">
        <v>150</v>
      </c>
      <c r="C7" s="102">
        <v>12443578.789999999</v>
      </c>
      <c r="D7" s="89">
        <v>0</v>
      </c>
      <c r="E7" s="102">
        <v>12443578.789999999</v>
      </c>
      <c r="F7" s="102">
        <v>0</v>
      </c>
      <c r="G7" s="102">
        <v>0</v>
      </c>
      <c r="H7" s="102">
        <v>0</v>
      </c>
      <c r="I7" s="102">
        <v>0</v>
      </c>
      <c r="J7" s="102"/>
      <c r="K7" s="102"/>
      <c r="L7" s="102"/>
      <c r="M7" s="102"/>
      <c r="N7" s="102">
        <v>0</v>
      </c>
    </row>
    <row r="8" spans="1:19" ht="20.100000000000001" customHeight="1">
      <c r="A8" s="113">
        <v>20108</v>
      </c>
      <c r="B8" s="88" t="s">
        <v>151</v>
      </c>
      <c r="C8" s="102">
        <v>12443578.789999999</v>
      </c>
      <c r="D8" s="89">
        <v>0</v>
      </c>
      <c r="E8" s="102">
        <v>12443578.789999999</v>
      </c>
      <c r="F8" s="102">
        <v>0</v>
      </c>
      <c r="G8" s="102">
        <v>0</v>
      </c>
      <c r="H8" s="102">
        <v>0</v>
      </c>
      <c r="I8" s="102">
        <v>0</v>
      </c>
      <c r="J8" s="102"/>
      <c r="K8" s="102"/>
      <c r="L8" s="102"/>
      <c r="M8" s="102"/>
      <c r="N8" s="102">
        <v>0</v>
      </c>
    </row>
    <row r="9" spans="1:19" ht="20.100000000000001" customHeight="1">
      <c r="A9" s="113">
        <v>2010801</v>
      </c>
      <c r="B9" s="88" t="s">
        <v>152</v>
      </c>
      <c r="C9" s="102">
        <v>1569202.63</v>
      </c>
      <c r="D9" s="89">
        <v>0</v>
      </c>
      <c r="E9" s="102">
        <v>1569202.63</v>
      </c>
      <c r="F9" s="102">
        <v>0</v>
      </c>
      <c r="G9" s="102">
        <v>0</v>
      </c>
      <c r="H9" s="102">
        <v>0</v>
      </c>
      <c r="I9" s="102">
        <v>0</v>
      </c>
      <c r="J9" s="102"/>
      <c r="K9" s="102"/>
      <c r="L9" s="102"/>
      <c r="M9" s="102"/>
      <c r="N9" s="102">
        <v>0</v>
      </c>
    </row>
    <row r="10" spans="1:19" ht="20.100000000000001" customHeight="1">
      <c r="A10" s="113">
        <v>2010804</v>
      </c>
      <c r="B10" s="88" t="s">
        <v>153</v>
      </c>
      <c r="C10" s="102">
        <v>10000000</v>
      </c>
      <c r="D10" s="89">
        <v>0</v>
      </c>
      <c r="E10" s="102">
        <v>10000000</v>
      </c>
      <c r="F10" s="102">
        <v>0</v>
      </c>
      <c r="G10" s="102">
        <v>0</v>
      </c>
      <c r="H10" s="102">
        <v>0</v>
      </c>
      <c r="I10" s="102">
        <v>0</v>
      </c>
      <c r="J10" s="102"/>
      <c r="K10" s="102"/>
      <c r="L10" s="102"/>
      <c r="M10" s="102"/>
      <c r="N10" s="102">
        <v>0</v>
      </c>
    </row>
    <row r="11" spans="1:19" ht="20.100000000000001" customHeight="1">
      <c r="A11" s="113">
        <v>2010850</v>
      </c>
      <c r="B11" s="88" t="s">
        <v>154</v>
      </c>
      <c r="C11" s="102">
        <v>874376.16</v>
      </c>
      <c r="D11" s="89">
        <v>0</v>
      </c>
      <c r="E11" s="102">
        <v>874376.16</v>
      </c>
      <c r="F11" s="102">
        <v>0</v>
      </c>
      <c r="G11" s="102">
        <v>0</v>
      </c>
      <c r="H11" s="102">
        <v>0</v>
      </c>
      <c r="I11" s="102">
        <v>0</v>
      </c>
      <c r="J11" s="102"/>
      <c r="K11" s="102"/>
      <c r="L11" s="102"/>
      <c r="M11" s="102"/>
      <c r="N11" s="102">
        <v>0</v>
      </c>
    </row>
    <row r="12" spans="1:19" ht="20.100000000000001" customHeight="1">
      <c r="A12" s="113">
        <v>210</v>
      </c>
      <c r="B12" s="88" t="s">
        <v>155</v>
      </c>
      <c r="C12" s="102">
        <v>136565.51999999999</v>
      </c>
      <c r="D12" s="89">
        <v>0</v>
      </c>
      <c r="E12" s="102">
        <v>136565.51999999999</v>
      </c>
      <c r="F12" s="102">
        <v>0</v>
      </c>
      <c r="G12" s="102">
        <v>0</v>
      </c>
      <c r="H12" s="102">
        <v>0</v>
      </c>
      <c r="I12" s="102">
        <v>0</v>
      </c>
      <c r="J12" s="102"/>
      <c r="K12" s="102"/>
      <c r="L12" s="102"/>
      <c r="M12" s="102"/>
      <c r="N12" s="102">
        <v>0</v>
      </c>
    </row>
    <row r="13" spans="1:19" ht="20.100000000000001" customHeight="1">
      <c r="A13" s="113">
        <v>21011</v>
      </c>
      <c r="B13" s="88" t="s">
        <v>156</v>
      </c>
      <c r="C13" s="102">
        <v>136565.51999999999</v>
      </c>
      <c r="D13" s="89">
        <v>0</v>
      </c>
      <c r="E13" s="102">
        <v>136565.51999999999</v>
      </c>
      <c r="F13" s="102">
        <v>0</v>
      </c>
      <c r="G13" s="102">
        <v>0</v>
      </c>
      <c r="H13" s="102">
        <v>0</v>
      </c>
      <c r="I13" s="102">
        <v>0</v>
      </c>
      <c r="J13" s="102"/>
      <c r="K13" s="102"/>
      <c r="L13" s="102"/>
      <c r="M13" s="102"/>
      <c r="N13" s="102">
        <v>0</v>
      </c>
    </row>
    <row r="14" spans="1:19" ht="20.100000000000001" customHeight="1">
      <c r="A14" s="113">
        <v>2101101</v>
      </c>
      <c r="B14" s="88" t="s">
        <v>157</v>
      </c>
      <c r="C14" s="102">
        <v>88520.88</v>
      </c>
      <c r="D14" s="89">
        <v>0</v>
      </c>
      <c r="E14" s="102">
        <v>88520.88</v>
      </c>
      <c r="F14" s="102">
        <v>0</v>
      </c>
      <c r="G14" s="102">
        <v>0</v>
      </c>
      <c r="H14" s="102">
        <v>0</v>
      </c>
      <c r="I14" s="102">
        <v>0</v>
      </c>
      <c r="J14" s="102"/>
      <c r="K14" s="102"/>
      <c r="L14" s="102"/>
      <c r="M14" s="102"/>
      <c r="N14" s="102">
        <v>0</v>
      </c>
    </row>
    <row r="15" spans="1:19" ht="20.100000000000001" customHeight="1">
      <c r="A15" s="113">
        <v>2101102</v>
      </c>
      <c r="B15" s="88" t="s">
        <v>158</v>
      </c>
      <c r="C15" s="102">
        <v>48044.639999999999</v>
      </c>
      <c r="D15" s="89">
        <v>0</v>
      </c>
      <c r="E15" s="102">
        <v>48044.639999999999</v>
      </c>
      <c r="F15" s="102">
        <v>0</v>
      </c>
      <c r="G15" s="102">
        <v>0</v>
      </c>
      <c r="H15" s="102">
        <v>0</v>
      </c>
      <c r="I15" s="102">
        <v>0</v>
      </c>
      <c r="J15" s="102"/>
      <c r="K15" s="102"/>
      <c r="L15" s="102"/>
      <c r="M15" s="102"/>
      <c r="N15" s="102">
        <v>0</v>
      </c>
    </row>
    <row r="16" spans="1:19" ht="20.100000000000001" customHeight="1">
      <c r="A16" s="113">
        <v>221</v>
      </c>
      <c r="B16" s="88" t="s">
        <v>159</v>
      </c>
      <c r="C16" s="102">
        <v>149245.92000000001</v>
      </c>
      <c r="D16" s="89">
        <v>0</v>
      </c>
      <c r="E16" s="102">
        <v>149245.92000000001</v>
      </c>
      <c r="F16" s="102">
        <v>0</v>
      </c>
      <c r="G16" s="102">
        <v>0</v>
      </c>
      <c r="H16" s="102">
        <v>0</v>
      </c>
      <c r="I16" s="102">
        <v>0</v>
      </c>
      <c r="J16" s="102"/>
      <c r="K16" s="102"/>
      <c r="L16" s="102"/>
      <c r="M16" s="102"/>
      <c r="N16" s="102">
        <v>0</v>
      </c>
    </row>
    <row r="17" spans="1:14" ht="20.100000000000001" customHeight="1">
      <c r="A17" s="113">
        <v>22102</v>
      </c>
      <c r="B17" s="88" t="s">
        <v>160</v>
      </c>
      <c r="C17" s="102">
        <v>149245.92000000001</v>
      </c>
      <c r="D17" s="89">
        <v>0</v>
      </c>
      <c r="E17" s="102">
        <v>149245.92000000001</v>
      </c>
      <c r="F17" s="102">
        <v>0</v>
      </c>
      <c r="G17" s="102">
        <v>0</v>
      </c>
      <c r="H17" s="102">
        <v>0</v>
      </c>
      <c r="I17" s="102">
        <v>0</v>
      </c>
      <c r="J17" s="102"/>
      <c r="K17" s="102"/>
      <c r="L17" s="102"/>
      <c r="M17" s="102"/>
      <c r="N17" s="102">
        <v>0</v>
      </c>
    </row>
    <row r="18" spans="1:14" ht="20.100000000000001" customHeight="1">
      <c r="A18" s="113">
        <v>2210201</v>
      </c>
      <c r="B18" s="88" t="s">
        <v>161</v>
      </c>
      <c r="C18" s="102">
        <v>149245.92000000001</v>
      </c>
      <c r="D18" s="89">
        <v>0</v>
      </c>
      <c r="E18" s="102">
        <v>149245.92000000001</v>
      </c>
      <c r="F18" s="102">
        <v>0</v>
      </c>
      <c r="G18" s="102">
        <v>0</v>
      </c>
      <c r="H18" s="102">
        <v>0</v>
      </c>
      <c r="I18" s="102">
        <v>0</v>
      </c>
      <c r="J18" s="102"/>
      <c r="K18" s="102"/>
      <c r="L18" s="102"/>
      <c r="M18" s="102"/>
      <c r="N18" s="102">
        <v>0</v>
      </c>
    </row>
  </sheetData>
  <sheetProtection formatCells="0" formatColumns="0" formatRows="0"/>
  <mergeCells count="11">
    <mergeCell ref="H4:H5"/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Zeros="0" workbookViewId="0"/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107</v>
      </c>
    </row>
    <row r="2" spans="1:5" ht="21" customHeight="1">
      <c r="A2" s="165" t="s">
        <v>148</v>
      </c>
      <c r="B2" s="165"/>
      <c r="C2" s="165"/>
      <c r="D2" s="165"/>
      <c r="E2" s="165"/>
    </row>
    <row r="3" spans="1:5" ht="16.5" customHeight="1">
      <c r="A3" s="114" t="s">
        <v>217</v>
      </c>
      <c r="B3" s="59"/>
      <c r="C3" s="59"/>
      <c r="D3" s="59"/>
      <c r="E3" s="3" t="s">
        <v>0</v>
      </c>
    </row>
    <row r="4" spans="1:5" ht="27" customHeight="1">
      <c r="A4" s="178" t="s">
        <v>34</v>
      </c>
      <c r="B4" s="178"/>
      <c r="C4" s="166" t="s">
        <v>35</v>
      </c>
      <c r="D4" s="166" t="s">
        <v>40</v>
      </c>
      <c r="E4" s="166" t="s">
        <v>41</v>
      </c>
    </row>
    <row r="5" spans="1:5" ht="27" customHeight="1">
      <c r="A5" s="14" t="s">
        <v>36</v>
      </c>
      <c r="B5" s="14" t="s">
        <v>37</v>
      </c>
      <c r="C5" s="166"/>
      <c r="D5" s="166"/>
      <c r="E5" s="166"/>
    </row>
    <row r="6" spans="1:5" s="83" customFormat="1" ht="20.100000000000001" customHeight="1">
      <c r="A6" s="113"/>
      <c r="B6" s="82" t="s">
        <v>35</v>
      </c>
      <c r="C6" s="102">
        <v>12729390.23</v>
      </c>
      <c r="D6" s="102">
        <v>2729390.23</v>
      </c>
      <c r="E6" s="102">
        <v>10000000</v>
      </c>
    </row>
    <row r="7" spans="1:5" ht="20.100000000000001" customHeight="1">
      <c r="A7" s="113">
        <v>201</v>
      </c>
      <c r="B7" s="82" t="s">
        <v>150</v>
      </c>
      <c r="C7" s="102">
        <v>12443578.789999999</v>
      </c>
      <c r="D7" s="102">
        <v>2443578.79</v>
      </c>
      <c r="E7" s="102">
        <v>10000000</v>
      </c>
    </row>
    <row r="8" spans="1:5" ht="20.100000000000001" customHeight="1">
      <c r="A8" s="113">
        <v>20108</v>
      </c>
      <c r="B8" s="82" t="s">
        <v>151</v>
      </c>
      <c r="C8" s="102">
        <v>12443578.789999999</v>
      </c>
      <c r="D8" s="102">
        <v>2443578.79</v>
      </c>
      <c r="E8" s="102">
        <v>10000000</v>
      </c>
    </row>
    <row r="9" spans="1:5" ht="20.100000000000001" customHeight="1">
      <c r="A9" s="113">
        <v>2010850</v>
      </c>
      <c r="B9" s="82" t="s">
        <v>154</v>
      </c>
      <c r="C9" s="102">
        <v>874376.16</v>
      </c>
      <c r="D9" s="102">
        <v>874376.16</v>
      </c>
      <c r="E9" s="102">
        <v>0</v>
      </c>
    </row>
    <row r="10" spans="1:5" ht="20.100000000000001" customHeight="1">
      <c r="A10" s="113">
        <v>2010804</v>
      </c>
      <c r="B10" s="82" t="s">
        <v>153</v>
      </c>
      <c r="C10" s="102">
        <v>10000000</v>
      </c>
      <c r="D10" s="102">
        <v>0</v>
      </c>
      <c r="E10" s="102">
        <v>10000000</v>
      </c>
    </row>
    <row r="11" spans="1:5" ht="20.100000000000001" customHeight="1">
      <c r="A11" s="113">
        <v>2010801</v>
      </c>
      <c r="B11" s="82" t="s">
        <v>152</v>
      </c>
      <c r="C11" s="102">
        <v>1569202.63</v>
      </c>
      <c r="D11" s="102">
        <v>1569202.63</v>
      </c>
      <c r="E11" s="102">
        <v>0</v>
      </c>
    </row>
    <row r="12" spans="1:5" ht="20.100000000000001" customHeight="1">
      <c r="A12" s="113">
        <v>210</v>
      </c>
      <c r="B12" s="82" t="s">
        <v>155</v>
      </c>
      <c r="C12" s="102">
        <v>136565.51999999999</v>
      </c>
      <c r="D12" s="102">
        <v>136565.51999999999</v>
      </c>
      <c r="E12" s="102">
        <v>0</v>
      </c>
    </row>
    <row r="13" spans="1:5" ht="20.100000000000001" customHeight="1">
      <c r="A13" s="113">
        <v>21011</v>
      </c>
      <c r="B13" s="82" t="s">
        <v>156</v>
      </c>
      <c r="C13" s="102">
        <v>136565.51999999999</v>
      </c>
      <c r="D13" s="102">
        <v>136565.51999999999</v>
      </c>
      <c r="E13" s="102">
        <v>0</v>
      </c>
    </row>
    <row r="14" spans="1:5" ht="20.100000000000001" customHeight="1">
      <c r="A14" s="113">
        <v>2101102</v>
      </c>
      <c r="B14" s="82" t="s">
        <v>158</v>
      </c>
      <c r="C14" s="102">
        <v>48044.639999999999</v>
      </c>
      <c r="D14" s="102">
        <v>48044.639999999999</v>
      </c>
      <c r="E14" s="102">
        <v>0</v>
      </c>
    </row>
    <row r="15" spans="1:5" ht="20.100000000000001" customHeight="1">
      <c r="A15" s="113">
        <v>2101101</v>
      </c>
      <c r="B15" s="82" t="s">
        <v>157</v>
      </c>
      <c r="C15" s="102">
        <v>88520.88</v>
      </c>
      <c r="D15" s="102">
        <v>88520.88</v>
      </c>
      <c r="E15" s="102">
        <v>0</v>
      </c>
    </row>
    <row r="16" spans="1:5" ht="20.100000000000001" customHeight="1">
      <c r="A16" s="113">
        <v>221</v>
      </c>
      <c r="B16" s="82" t="s">
        <v>159</v>
      </c>
      <c r="C16" s="102">
        <v>149245.92000000001</v>
      </c>
      <c r="D16" s="102">
        <v>149245.92000000001</v>
      </c>
      <c r="E16" s="102">
        <v>0</v>
      </c>
    </row>
    <row r="17" spans="1:5" ht="20.100000000000001" customHeight="1">
      <c r="A17" s="113">
        <v>22102</v>
      </c>
      <c r="B17" s="82" t="s">
        <v>160</v>
      </c>
      <c r="C17" s="102">
        <v>149245.92000000001</v>
      </c>
      <c r="D17" s="102">
        <v>149245.92000000001</v>
      </c>
      <c r="E17" s="102">
        <v>0</v>
      </c>
    </row>
    <row r="18" spans="1:5" ht="20.100000000000001" customHeight="1">
      <c r="A18" s="113">
        <v>2210201</v>
      </c>
      <c r="B18" s="82" t="s">
        <v>161</v>
      </c>
      <c r="C18" s="102">
        <v>149245.92000000001</v>
      </c>
      <c r="D18" s="102">
        <v>149245.92000000001</v>
      </c>
      <c r="E18" s="10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"/>
  <sheetViews>
    <sheetView showGridLines="0" showZeros="0" workbookViewId="0"/>
  </sheetViews>
  <sheetFormatPr defaultRowHeight="18" customHeight="1"/>
  <cols>
    <col min="1" max="1" width="8.875" style="66" customWidth="1"/>
    <col min="2" max="2" width="17.5" style="68" customWidth="1"/>
    <col min="3" max="3" width="9" style="67" customWidth="1"/>
    <col min="4" max="4" width="8.25" style="67" customWidth="1"/>
    <col min="5" max="5" width="8.125" style="67" customWidth="1"/>
    <col min="6" max="6" width="7" style="65" customWidth="1"/>
    <col min="7" max="7" width="7.5" style="65" customWidth="1"/>
    <col min="8" max="8" width="7" style="65" customWidth="1"/>
    <col min="9" max="10" width="7.125" style="65" customWidth="1"/>
    <col min="11" max="11" width="7.375" style="65" customWidth="1"/>
    <col min="12" max="12" width="6.5" style="65" customWidth="1"/>
    <col min="13" max="13" width="8.125" style="65" customWidth="1"/>
    <col min="14" max="14" width="6.5" style="65" customWidth="1"/>
    <col min="15" max="20" width="6.125" style="65" customWidth="1"/>
    <col min="21" max="16384" width="9" style="65"/>
  </cols>
  <sheetData>
    <row r="1" spans="1:255" ht="18" customHeight="1">
      <c r="A1" s="139" t="s">
        <v>218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</row>
    <row r="2" spans="1:255" s="63" customFormat="1" ht="30" customHeight="1">
      <c r="A2" s="121"/>
      <c r="B2" s="122" t="s">
        <v>219</v>
      </c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  <c r="IS2" s="125"/>
      <c r="IT2" s="125"/>
      <c r="IU2" s="125"/>
    </row>
    <row r="3" spans="1:255" s="64" customFormat="1" ht="18" customHeight="1">
      <c r="A3" s="126"/>
      <c r="B3" s="127" t="s">
        <v>70</v>
      </c>
      <c r="C3" s="128"/>
      <c r="D3" s="128"/>
      <c r="E3" s="129"/>
      <c r="F3" s="126"/>
      <c r="G3" s="126"/>
      <c r="H3" s="126"/>
      <c r="I3" s="126"/>
      <c r="J3" s="126"/>
      <c r="K3" s="126"/>
      <c r="L3" s="126"/>
      <c r="M3" s="126"/>
      <c r="N3" s="130"/>
      <c r="O3" s="130"/>
      <c r="P3" s="130"/>
      <c r="Q3" s="130"/>
      <c r="R3" s="130"/>
      <c r="S3" s="130"/>
      <c r="T3" s="131" t="s">
        <v>0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</row>
    <row r="4" spans="1:255" s="64" customFormat="1" ht="34.5" customHeight="1">
      <c r="A4" s="179" t="s">
        <v>71</v>
      </c>
      <c r="B4" s="179" t="s">
        <v>72</v>
      </c>
      <c r="C4" s="179" t="s">
        <v>35</v>
      </c>
      <c r="D4" s="133" t="s">
        <v>73</v>
      </c>
      <c r="E4" s="133"/>
      <c r="F4" s="133"/>
      <c r="G4" s="133"/>
      <c r="H4" s="133"/>
      <c r="I4" s="133"/>
      <c r="J4" s="179" t="s">
        <v>74</v>
      </c>
      <c r="K4" s="179" t="s">
        <v>7</v>
      </c>
      <c r="L4" s="179" t="s">
        <v>75</v>
      </c>
      <c r="M4" s="179" t="s">
        <v>76</v>
      </c>
      <c r="N4" s="179" t="s">
        <v>39</v>
      </c>
      <c r="O4" s="133" t="s">
        <v>77</v>
      </c>
      <c r="P4" s="133"/>
      <c r="Q4" s="133"/>
      <c r="R4" s="133"/>
      <c r="S4" s="133"/>
      <c r="T4" s="133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</row>
    <row r="5" spans="1:255" s="64" customFormat="1" ht="51.75" customHeight="1">
      <c r="A5" s="179"/>
      <c r="B5" s="179"/>
      <c r="C5" s="179"/>
      <c r="D5" s="132" t="s">
        <v>38</v>
      </c>
      <c r="E5" s="132" t="s">
        <v>56</v>
      </c>
      <c r="F5" s="134" t="s">
        <v>78</v>
      </c>
      <c r="G5" s="134" t="s">
        <v>79</v>
      </c>
      <c r="H5" s="134" t="s">
        <v>80</v>
      </c>
      <c r="I5" s="132" t="s">
        <v>81</v>
      </c>
      <c r="J5" s="179"/>
      <c r="K5" s="179"/>
      <c r="L5" s="179"/>
      <c r="M5" s="179"/>
      <c r="N5" s="179"/>
      <c r="O5" s="135" t="s">
        <v>82</v>
      </c>
      <c r="P5" s="135" t="s">
        <v>83</v>
      </c>
      <c r="Q5" s="135" t="s">
        <v>84</v>
      </c>
      <c r="R5" s="135" t="s">
        <v>85</v>
      </c>
      <c r="S5" s="135" t="s">
        <v>86</v>
      </c>
      <c r="T5" s="135" t="s">
        <v>87</v>
      </c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</row>
    <row r="6" spans="1:255" ht="18" customHeight="1">
      <c r="A6" s="136" t="s">
        <v>88</v>
      </c>
      <c r="B6" s="136" t="s">
        <v>88</v>
      </c>
      <c r="C6" s="136">
        <v>1</v>
      </c>
      <c r="D6" s="136">
        <v>2</v>
      </c>
      <c r="E6" s="136">
        <v>3</v>
      </c>
      <c r="F6" s="136">
        <v>4</v>
      </c>
      <c r="G6" s="136">
        <v>5</v>
      </c>
      <c r="H6" s="136">
        <v>6</v>
      </c>
      <c r="I6" s="136">
        <v>7</v>
      </c>
      <c r="J6" s="136">
        <v>8</v>
      </c>
      <c r="K6" s="136">
        <v>9</v>
      </c>
      <c r="L6" s="136">
        <v>10</v>
      </c>
      <c r="M6" s="136">
        <v>11</v>
      </c>
      <c r="N6" s="136">
        <v>12</v>
      </c>
      <c r="O6" s="136">
        <v>13</v>
      </c>
      <c r="P6" s="136">
        <v>14</v>
      </c>
      <c r="Q6" s="136">
        <v>15</v>
      </c>
      <c r="R6" s="136">
        <v>16</v>
      </c>
      <c r="S6" s="136">
        <v>17</v>
      </c>
      <c r="T6" s="136">
        <v>18</v>
      </c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</row>
    <row r="7" spans="1:255" s="137" customFormat="1" ht="18" customHeight="1">
      <c r="A7" s="119"/>
      <c r="B7" s="119"/>
      <c r="C7" s="118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6"/>
      <c r="P7" s="116"/>
      <c r="Q7" s="116"/>
      <c r="R7" s="116"/>
      <c r="S7" s="116"/>
      <c r="T7" s="116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</row>
    <row r="8" spans="1:255" ht="21" customHeight="1">
      <c r="A8" s="120"/>
      <c r="B8" s="138"/>
      <c r="C8" s="120"/>
      <c r="D8" s="120"/>
      <c r="E8" s="120"/>
      <c r="F8" s="138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</row>
    <row r="9" spans="1:255" ht="21" customHeight="1">
      <c r="A9" s="120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59" right="0.59" top="0.59" bottom="0.59" header="0.31" footer="0.31"/>
  <pageSetup paperSize="9" scale="89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"/>
  <sheetViews>
    <sheetView showGridLines="0" showZeros="0" zoomScaleSheetLayoutView="100" workbookViewId="0"/>
  </sheetViews>
  <sheetFormatPr defaultRowHeight="18" customHeight="1"/>
  <cols>
    <col min="1" max="1" width="8" style="70" customWidth="1"/>
    <col min="2" max="2" width="14.875" style="72" customWidth="1"/>
    <col min="3" max="3" width="8.375" style="71" customWidth="1"/>
    <col min="4" max="4" width="7.5" style="71" customWidth="1"/>
    <col min="5" max="5" width="7.625" style="71" customWidth="1"/>
    <col min="6" max="6" width="7.125" style="69" customWidth="1"/>
    <col min="7" max="7" width="7.625" style="69" customWidth="1"/>
    <col min="8" max="8" width="7.25" style="69" customWidth="1"/>
    <col min="9" max="9" width="7.625" style="69" customWidth="1"/>
    <col min="10" max="10" width="7.25" style="69" customWidth="1"/>
    <col min="11" max="11" width="7.125" style="69" customWidth="1"/>
    <col min="12" max="12" width="7" style="69" customWidth="1"/>
    <col min="13" max="13" width="7.125" style="69" customWidth="1"/>
    <col min="14" max="14" width="7" style="69" customWidth="1"/>
    <col min="15" max="20" width="7.625" style="69" customWidth="1"/>
    <col min="21" max="16384" width="9" style="69"/>
  </cols>
  <sheetData>
    <row r="1" spans="1:256" s="120" customFormat="1" ht="18" customHeight="1">
      <c r="A1" s="163" t="s">
        <v>220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  <c r="IV1" s="145"/>
    </row>
    <row r="2" spans="1:256" s="120" customFormat="1" ht="30" customHeight="1">
      <c r="A2" s="146"/>
      <c r="B2" s="147" t="s">
        <v>221</v>
      </c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</row>
    <row r="3" spans="1:256" s="120" customFormat="1" ht="18" customHeight="1">
      <c r="A3" s="151"/>
      <c r="B3" s="152" t="s">
        <v>70</v>
      </c>
      <c r="C3" s="153"/>
      <c r="D3" s="153"/>
      <c r="E3" s="154"/>
      <c r="F3" s="151"/>
      <c r="G3" s="151"/>
      <c r="H3" s="151"/>
      <c r="I3" s="151"/>
      <c r="J3" s="151"/>
      <c r="K3" s="151"/>
      <c r="L3" s="151"/>
      <c r="M3" s="151"/>
      <c r="N3" s="155"/>
      <c r="O3" s="155"/>
      <c r="P3" s="155"/>
      <c r="Q3" s="155"/>
      <c r="R3" s="155"/>
      <c r="S3" s="155"/>
      <c r="T3" s="156" t="s">
        <v>0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</row>
    <row r="4" spans="1:256" s="120" customFormat="1" ht="27" customHeight="1">
      <c r="A4" s="180" t="s">
        <v>71</v>
      </c>
      <c r="B4" s="180" t="s">
        <v>89</v>
      </c>
      <c r="C4" s="180" t="s">
        <v>35</v>
      </c>
      <c r="D4" s="158" t="s">
        <v>73</v>
      </c>
      <c r="E4" s="158"/>
      <c r="F4" s="158"/>
      <c r="G4" s="158"/>
      <c r="H4" s="158"/>
      <c r="I4" s="158"/>
      <c r="J4" s="180" t="s">
        <v>74</v>
      </c>
      <c r="K4" s="180" t="s">
        <v>7</v>
      </c>
      <c r="L4" s="180" t="s">
        <v>75</v>
      </c>
      <c r="M4" s="180" t="s">
        <v>76</v>
      </c>
      <c r="N4" s="180" t="s">
        <v>39</v>
      </c>
      <c r="O4" s="159" t="s">
        <v>77</v>
      </c>
      <c r="P4" s="159"/>
      <c r="Q4" s="159"/>
      <c r="R4" s="159"/>
      <c r="S4" s="159"/>
      <c r="T4" s="159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</row>
    <row r="5" spans="1:256" s="120" customFormat="1" ht="46.5" customHeight="1">
      <c r="A5" s="180"/>
      <c r="B5" s="180"/>
      <c r="C5" s="180"/>
      <c r="D5" s="157" t="s">
        <v>38</v>
      </c>
      <c r="E5" s="157" t="s">
        <v>56</v>
      </c>
      <c r="F5" s="160" t="s">
        <v>78</v>
      </c>
      <c r="G5" s="160" t="s">
        <v>79</v>
      </c>
      <c r="H5" s="160" t="s">
        <v>80</v>
      </c>
      <c r="I5" s="157" t="s">
        <v>81</v>
      </c>
      <c r="J5" s="180"/>
      <c r="K5" s="180"/>
      <c r="L5" s="180"/>
      <c r="M5" s="180"/>
      <c r="N5" s="180"/>
      <c r="O5" s="157" t="s">
        <v>82</v>
      </c>
      <c r="P5" s="157" t="s">
        <v>83</v>
      </c>
      <c r="Q5" s="157" t="s">
        <v>84</v>
      </c>
      <c r="R5" s="157" t="s">
        <v>85</v>
      </c>
      <c r="S5" s="157" t="s">
        <v>86</v>
      </c>
      <c r="T5" s="157" t="s">
        <v>87</v>
      </c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</row>
    <row r="6" spans="1:256" s="120" customFormat="1" ht="18" customHeight="1">
      <c r="A6" s="161" t="s">
        <v>88</v>
      </c>
      <c r="B6" s="161" t="s">
        <v>88</v>
      </c>
      <c r="C6" s="161">
        <v>1</v>
      </c>
      <c r="D6" s="161">
        <v>2</v>
      </c>
      <c r="E6" s="161">
        <v>3</v>
      </c>
      <c r="F6" s="161">
        <v>4</v>
      </c>
      <c r="G6" s="161">
        <v>5</v>
      </c>
      <c r="H6" s="161">
        <v>6</v>
      </c>
      <c r="I6" s="161">
        <v>7</v>
      </c>
      <c r="J6" s="161">
        <v>8</v>
      </c>
      <c r="K6" s="161">
        <v>9</v>
      </c>
      <c r="L6" s="161">
        <v>10</v>
      </c>
      <c r="M6" s="161">
        <v>11</v>
      </c>
      <c r="N6" s="161">
        <v>12</v>
      </c>
      <c r="O6" s="161">
        <v>13</v>
      </c>
      <c r="P6" s="161">
        <v>14</v>
      </c>
      <c r="Q6" s="161">
        <v>15</v>
      </c>
      <c r="R6" s="161">
        <v>16</v>
      </c>
      <c r="S6" s="161">
        <v>17</v>
      </c>
      <c r="T6" s="161">
        <v>18</v>
      </c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</row>
    <row r="7" spans="1:256" s="87" customFormat="1" ht="18" customHeight="1">
      <c r="A7" s="144"/>
      <c r="B7" s="143"/>
      <c r="C7" s="142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0"/>
      <c r="P7" s="140"/>
      <c r="Q7" s="140"/>
      <c r="R7" s="140"/>
      <c r="S7" s="140"/>
      <c r="T7" s="140"/>
    </row>
    <row r="8" spans="1:256" s="120" customFormat="1" ht="21" customHeight="1">
      <c r="A8" s="145"/>
      <c r="B8" s="162"/>
      <c r="C8" s="145"/>
      <c r="D8" s="145"/>
      <c r="E8" s="145"/>
      <c r="F8" s="162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</row>
    <row r="9" spans="1:256" s="120" customFormat="1" ht="21" customHeight="1">
      <c r="A9" s="145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75" right="0.75" top="0.98" bottom="0.98" header="0.51" footer="0.51"/>
  <pageSetup paperSize="9" scale="84" fitToHeight="99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表四、政府性基金预算支出预算表!Print_Area</vt:lpstr>
      <vt:lpstr>表五、国有资本经营预算支出预算表!Print_Area</vt:lpstr>
      <vt:lpstr>表一、财政拨款收支总表!Print_Area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表四、政府性基金预算支出预算表!Print_Titles</vt:lpstr>
      <vt:lpstr>表五、国有资本经营预算支出预算表!Print_Titles</vt:lpstr>
      <vt:lpstr>表一、财政拨款收支总表!Print_Titles</vt:lpstr>
    </vt:vector>
  </TitlesOfParts>
  <Manager/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Administrator</cp:lastModifiedBy>
  <cp:revision>1</cp:revision>
  <cp:lastPrinted>2019-01-18T07:40:40Z</cp:lastPrinted>
  <dcterms:created xsi:type="dcterms:W3CDTF">2014-12-08T10:49:21Z</dcterms:created>
  <dcterms:modified xsi:type="dcterms:W3CDTF">2020-01-11T06:50:53Z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1642932</vt:i4>
  </property>
</Properties>
</file>