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县级明细表" sheetId="3" r:id="rId1"/>
  </sheets>
  <definedNames>
    <definedName name="_xlnm._FilterDatabase" localSheetId="0" hidden="1">县级明细表!$A$5:$V$176</definedName>
  </definedNames>
  <calcPr calcId="144525"/>
</workbook>
</file>

<file path=xl/sharedStrings.xml><?xml version="1.0" encoding="utf-8"?>
<sst xmlns="http://schemas.openxmlformats.org/spreadsheetml/2006/main" count="1906" uniqueCount="501">
  <si>
    <t>附件：2</t>
  </si>
  <si>
    <t>泗县2021年县级财政专项扶贫资金项目计划明细表</t>
  </si>
  <si>
    <t>单位：万元</t>
  </si>
  <si>
    <t>项目类别</t>
  </si>
  <si>
    <t>项目类型</t>
  </si>
  <si>
    <t>项目性质</t>
  </si>
  <si>
    <t>项目名称</t>
  </si>
  <si>
    <t>项目主管部门及负责人</t>
  </si>
  <si>
    <t>项目实施单位及负责人</t>
  </si>
  <si>
    <t>项目地址</t>
  </si>
  <si>
    <t>建设内容、规模、规格（补助标准）等</t>
  </si>
  <si>
    <t>资金规模</t>
  </si>
  <si>
    <t>筹资方式</t>
  </si>
  <si>
    <t>受益脱贫户</t>
  </si>
  <si>
    <t>绩效目标</t>
  </si>
  <si>
    <t>群众参与和带贫减贫机制</t>
  </si>
  <si>
    <t>完成时限</t>
  </si>
  <si>
    <t>备注</t>
  </si>
  <si>
    <t>乡镇</t>
  </si>
  <si>
    <t>行政村</t>
  </si>
  <si>
    <t>具体位置</t>
  </si>
  <si>
    <t>中央专项</t>
  </si>
  <si>
    <t>省级专项</t>
  </si>
  <si>
    <t>市级专项</t>
  </si>
  <si>
    <t>县级专项</t>
  </si>
  <si>
    <t>其他资金</t>
  </si>
  <si>
    <t>户数</t>
  </si>
  <si>
    <t>人数</t>
  </si>
  <si>
    <t>总计</t>
  </si>
  <si>
    <t>一、基础设施建设工程</t>
  </si>
  <si>
    <t>合计</t>
  </si>
  <si>
    <t>（一）道路工程</t>
  </si>
  <si>
    <t>小计</t>
  </si>
  <si>
    <t>基础设施类</t>
  </si>
  <si>
    <t>改、扩建</t>
  </si>
  <si>
    <t>彩虹朱圩路</t>
  </si>
  <si>
    <t>交通局
刘立春</t>
  </si>
  <si>
    <t>泗县鼎盛交通文化旅游投资有限公司郑亮亮</t>
  </si>
  <si>
    <t>屏山镇</t>
  </si>
  <si>
    <t>彭鲍村、老山村</t>
  </si>
  <si>
    <t>张鲍彩虹大道至老山街</t>
  </si>
  <si>
    <t>长2580米，宽5米，32厘米水稳+4厘米沥青混凝土路,涵洞5道</t>
  </si>
  <si>
    <t>完善基础设施建设，改善群众生产生活条件，方便群众出行</t>
  </si>
  <si>
    <t>通过实施项目，改善道路基础设施，方便群众出行，带动脱贫户发展生产，提高群众满意度</t>
  </si>
  <si>
    <t>2021年12月</t>
  </si>
  <si>
    <t>王莽大道西段</t>
  </si>
  <si>
    <t>山头镇</t>
  </si>
  <si>
    <t>潼城村</t>
  </si>
  <si>
    <t>村部西至娄骆路</t>
  </si>
  <si>
    <t>长2692米，宽5米加铺厚5厘米沥青面层（长900米,加宽1.5米）涵洞1道</t>
  </si>
  <si>
    <t>向阳路路</t>
  </si>
  <si>
    <t>瓦坊镇</t>
  </si>
  <si>
    <t>王集村</t>
  </si>
  <si>
    <t>彩虹大道至学田沟</t>
  </si>
  <si>
    <t>长1150米，宽5米，32厘米水稳+4厘米沥青混凝土路拆除新建1-8m梁板桥一座，涵洞两道，恢复线外涵</t>
  </si>
  <si>
    <t>重建</t>
  </si>
  <si>
    <t>王集村小学路</t>
  </si>
  <si>
    <t>王集村小学</t>
  </si>
  <si>
    <t>长125米，宽5米，18厘米厚级配碎石，20厘米厚混泥土面板，弯拉强度4.5MB</t>
  </si>
  <si>
    <t>董闵路（幸福路至山闵路老路拆除重建）</t>
  </si>
  <si>
    <t>苌圩村</t>
  </si>
  <si>
    <t>幸福路小董段至山闵路卓场段</t>
  </si>
  <si>
    <t>长1760米，宽3.5米，12厘米级配碎石，18厘米混凝土面板，弯拉强度4.0MB</t>
  </si>
  <si>
    <t>新建</t>
  </si>
  <si>
    <t>小侯1路</t>
  </si>
  <si>
    <t>陡张村</t>
  </si>
  <si>
    <t>小侯东头至马场交界</t>
  </si>
  <si>
    <t>长247米，宽4米，18厘米级配碎石，20厘米混凝土面板，弯拉强度4.5MB</t>
  </si>
  <si>
    <t>岳时路</t>
  </si>
  <si>
    <t>大杨镇</t>
  </si>
  <si>
    <t>李庙村</t>
  </si>
  <si>
    <t>李庙村岳时路</t>
  </si>
  <si>
    <t>长4470米，宽5米，32厘米水稳+4厘米沥青混凝土路，涵洞7道</t>
  </si>
  <si>
    <t>赵集小学路</t>
  </si>
  <si>
    <t>赵集村</t>
  </si>
  <si>
    <t>赵集小学</t>
  </si>
  <si>
    <t>长280米，宽5.5米，18厘米水稳+4厘米沥青混凝土路</t>
  </si>
  <si>
    <t>龙须沟至邓公文化园路</t>
  </si>
  <si>
    <t>大路口镇</t>
  </si>
  <si>
    <t>邓公村</t>
  </si>
  <si>
    <t>邓公文化园</t>
  </si>
  <si>
    <t>长385米，宽6米，18厘米厚级配碎石，20厘米厚混泥土面板，弯拉强度4.5MB</t>
  </si>
  <si>
    <t>邓公文化园至园区北路</t>
  </si>
  <si>
    <t>邓公文化园至山芋展览馆</t>
  </si>
  <si>
    <t>长1550米，加宽3米，18厘米厚级配碎石，20厘米厚混泥土面板，弯拉强度4.5MB，3道涵洞</t>
  </si>
  <si>
    <t>泗州薯业西南北路</t>
  </si>
  <si>
    <t>大张村</t>
  </si>
  <si>
    <t>泗州薯业西</t>
  </si>
  <si>
    <t>长800米，宽6米，18厘米厚级配碎石，20厘米厚混泥土面板，弯拉强度4.5MB，5道涵洞</t>
  </si>
  <si>
    <t>养殖场路</t>
  </si>
  <si>
    <t>养殖场</t>
  </si>
  <si>
    <t>长165米，宽6米，18厘米厚级配碎石，20厘米厚混泥土面板，弯拉强度4.5MB</t>
  </si>
  <si>
    <t>丁湖中学南门路</t>
  </si>
  <si>
    <t>丁湖镇</t>
  </si>
  <si>
    <t>丁湖村</t>
  </si>
  <si>
    <t>丁湖中学南门</t>
  </si>
  <si>
    <t>长350米，宽8米，10厘米沥青混泥土路</t>
  </si>
  <si>
    <t>创业路</t>
  </si>
  <si>
    <t>丁湖中学北门丁湖街东十字路口</t>
  </si>
  <si>
    <t>长210米，宽12米，10厘米沥青混泥土路</t>
  </si>
  <si>
    <t>维修</t>
  </si>
  <si>
    <t>065乡道吴强家至江苏交界处</t>
  </si>
  <si>
    <t>草庙镇</t>
  </si>
  <si>
    <t>治岗村</t>
  </si>
  <si>
    <t>长2500米，宽4米，18厘米厚级配碎石，20厘米厚混泥土面板，弯拉强度4.5MB</t>
  </si>
  <si>
    <t>老黄路</t>
  </si>
  <si>
    <t>杨集村</t>
  </si>
  <si>
    <t>杨集北</t>
  </si>
  <si>
    <t>长260米，宽6米，18厘米厚级配碎石，22厘米厚混泥土面板，弯拉强度4.5MB</t>
  </si>
  <si>
    <t>环县西路徐明高速改线段</t>
  </si>
  <si>
    <t>高集村</t>
  </si>
  <si>
    <t>徐明高速改线段</t>
  </si>
  <si>
    <t>长3000米，宽7米，18厘米厚级配碎石，22厘米厚混泥土面板，弯拉强度4.5MB</t>
  </si>
  <si>
    <t>环县东路新庄段</t>
  </si>
  <si>
    <t>黑塔镇</t>
  </si>
  <si>
    <t>韩徐村</t>
  </si>
  <si>
    <t>韩徐村新庄南</t>
  </si>
  <si>
    <t>长210米，宽7米，4厘米沥青面层。</t>
  </si>
  <si>
    <t>（二）小型农田水利工程</t>
  </si>
  <si>
    <t>沟河疏浚</t>
  </si>
  <si>
    <t>水利局
王  猛</t>
  </si>
  <si>
    <t>草沟镇</t>
  </si>
  <si>
    <t>桥东村</t>
  </si>
  <si>
    <t>黄北大沟</t>
  </si>
  <si>
    <t>2000*3*9m</t>
  </si>
  <si>
    <t>提升水利基础设施建设水平，改善脱贫户生产生活条件</t>
  </si>
  <si>
    <t>完善农村水利基础设施建设，方便群众生产生活，带动脱贫户发展生产，提高群众满意度。</t>
  </si>
  <si>
    <t>板桥</t>
  </si>
  <si>
    <t>侍圩村</t>
  </si>
  <si>
    <t>蔬菜大棚头</t>
  </si>
  <si>
    <t>1*2*6，桥1座</t>
  </si>
  <si>
    <t>新沱沟疏浚</t>
  </si>
  <si>
    <t>王楼村</t>
  </si>
  <si>
    <t>张庄东头</t>
  </si>
  <si>
    <t>500*5*18m</t>
  </si>
  <si>
    <t>涵闸维修</t>
  </si>
  <si>
    <t>新汴河堤</t>
  </si>
  <si>
    <t>更换闸门及启闭机</t>
  </si>
  <si>
    <t>电灌站维修</t>
  </si>
  <si>
    <t>新汴河北岸徐岗南湖</t>
  </si>
  <si>
    <t>潜水泵4台、机房4间及配电柜、净水池</t>
  </si>
  <si>
    <t>大营医院门东</t>
  </si>
  <si>
    <t>2*6*6，板桥1座</t>
  </si>
  <si>
    <t>机井</t>
  </si>
  <si>
    <t>马宅村</t>
  </si>
  <si>
    <t>马宅村境内</t>
  </si>
  <si>
    <t>Φ50cm*30m,10眼</t>
  </si>
  <si>
    <t>后马宅北湖</t>
  </si>
  <si>
    <t>1*4*6，桥1座</t>
  </si>
  <si>
    <t>十家庄铁塔南</t>
  </si>
  <si>
    <t>十家庄铁塔西向南</t>
  </si>
  <si>
    <t>三时村</t>
  </si>
  <si>
    <t>三时村境内</t>
  </si>
  <si>
    <t>Φ50cm*30m,5眼</t>
  </si>
  <si>
    <t>桥涵</t>
  </si>
  <si>
    <t>时圩村</t>
  </si>
  <si>
    <t>时圩组后排桥</t>
  </si>
  <si>
    <t>1*2*6板，桥1座</t>
  </si>
  <si>
    <t>小丁村</t>
  </si>
  <si>
    <t>北大渠</t>
  </si>
  <si>
    <t>2300*3*11m</t>
  </si>
  <si>
    <t>平板桥</t>
  </si>
  <si>
    <t>万宅小学东侧</t>
  </si>
  <si>
    <t>小杨南湖</t>
  </si>
  <si>
    <t>孟沟上游</t>
  </si>
  <si>
    <t>2*6*6，桥1座</t>
  </si>
  <si>
    <t>赵集村境内</t>
  </si>
  <si>
    <t>大庄镇</t>
  </si>
  <si>
    <t>朝阳村</t>
  </si>
  <si>
    <t>大孟小学</t>
  </si>
  <si>
    <t>1*3*5，桥1座</t>
  </si>
  <si>
    <t>朝阳小区</t>
  </si>
  <si>
    <t>1*6*6，桥1座</t>
  </si>
  <si>
    <t>涵闸</t>
  </si>
  <si>
    <t>小孟南湖</t>
  </si>
  <si>
    <t>1*3米闸</t>
  </si>
  <si>
    <t>小孟北湖</t>
  </si>
  <si>
    <t>佃庄桩</t>
  </si>
  <si>
    <t>小卢闸</t>
  </si>
  <si>
    <t>涵闸启闭机闸门挡墙等</t>
  </si>
  <si>
    <t>和谐村</t>
  </si>
  <si>
    <t>朱泗小河庄北</t>
  </si>
  <si>
    <t>田庄村</t>
  </si>
  <si>
    <t>小漕河闸</t>
  </si>
  <si>
    <t>新集村</t>
  </si>
  <si>
    <t>吕西沟闸</t>
  </si>
  <si>
    <t>更换闸板及启闭机</t>
  </si>
  <si>
    <t>新集街闸</t>
  </si>
  <si>
    <t>齐丁3桥</t>
  </si>
  <si>
    <t>丁陈村</t>
  </si>
  <si>
    <t>六万地沟桥</t>
  </si>
  <si>
    <t>大李路桥</t>
  </si>
  <si>
    <t>李怀忍户后方</t>
  </si>
  <si>
    <t>二陈3路</t>
  </si>
  <si>
    <t>陈正绿到二陈小学</t>
  </si>
  <si>
    <t>沙刘到付湖桥</t>
  </si>
  <si>
    <t>汤湖村</t>
  </si>
  <si>
    <t>沙刘南</t>
  </si>
  <si>
    <t>涵闸维修1</t>
  </si>
  <si>
    <t>西汤闸</t>
  </si>
  <si>
    <t>启闭机闸门等维修</t>
  </si>
  <si>
    <t>罗锅桥</t>
  </si>
  <si>
    <t>吴圩村</t>
  </si>
  <si>
    <t>孙闫罗锅桥</t>
  </si>
  <si>
    <t>孙闫西桥</t>
  </si>
  <si>
    <t>孙德军门前</t>
  </si>
  <si>
    <t>泵站维修</t>
  </si>
  <si>
    <t>马厂村</t>
  </si>
  <si>
    <t>黑塔镇娄桥闸</t>
  </si>
  <si>
    <t>更换止水，1.5公里高压线路，启闭机，螺杆，电机及闸上启闭机房屋修建</t>
  </si>
  <si>
    <t>倪姚村</t>
  </si>
  <si>
    <t>新关闸</t>
  </si>
  <si>
    <t>涵闸首加长，栏杆挡土墙等维修</t>
  </si>
  <si>
    <t>三马小闸</t>
  </si>
  <si>
    <t>三马闸闸门启闭机挡墙等</t>
  </si>
  <si>
    <t>电灌站</t>
  </si>
  <si>
    <t>倪姚翻水站</t>
  </si>
  <si>
    <t>1*75kw电机及水泵更新,1.0公里高压线路，院墙及管理房维修</t>
  </si>
  <si>
    <t>渠系配套维修</t>
  </si>
  <si>
    <t>三葛村</t>
  </si>
  <si>
    <t>黑塔镇三葛电灌站</t>
  </si>
  <si>
    <t>主渠1.5公里及配套渠系工程</t>
  </si>
  <si>
    <t>顺河村</t>
  </si>
  <si>
    <t>王西组南河大张和小王交界处1座</t>
  </si>
  <si>
    <t>1*2*3，闸1座</t>
  </si>
  <si>
    <t>王东组南河中心沟入河口1座</t>
  </si>
  <si>
    <t>张东组北小河小王交界处涵闸1座</t>
  </si>
  <si>
    <t>黑塔大张交界处涵闸1座</t>
  </si>
  <si>
    <t>排涝站</t>
  </si>
  <si>
    <t>杨宅排涝站</t>
  </si>
  <si>
    <t>1*75kw电机及水泵更新,1.5公里高压线路，院墙及管理房维修</t>
  </si>
  <si>
    <t>王西组</t>
  </si>
  <si>
    <t>崔沟闸维修</t>
  </si>
  <si>
    <t>王武村</t>
  </si>
  <si>
    <t>王武村部北</t>
  </si>
  <si>
    <t>更换启闭机，止水，电机等</t>
  </si>
  <si>
    <t>小梁村</t>
  </si>
  <si>
    <t>黄玉龙家西边</t>
  </si>
  <si>
    <t>黄圩镇沟塘治理项目</t>
  </si>
  <si>
    <t>黄圩镇</t>
  </si>
  <si>
    <t>巩沟村</t>
  </si>
  <si>
    <t>巩沟村至三侯村杨庄沟</t>
  </si>
  <si>
    <t>1450*5*10m</t>
  </si>
  <si>
    <t>三官村</t>
  </si>
  <si>
    <t>张庆明家门口</t>
  </si>
  <si>
    <t>张庆明家南面</t>
  </si>
  <si>
    <t>三侯村</t>
  </si>
  <si>
    <t>三侯村大韩庄汪塘</t>
  </si>
  <si>
    <t>汪塘1500平方米</t>
  </si>
  <si>
    <t>贾场桥</t>
  </si>
  <si>
    <t>时邵村</t>
  </si>
  <si>
    <t>贾场危桥</t>
  </si>
  <si>
    <t>王巷桥</t>
  </si>
  <si>
    <t>王巷家后危桥</t>
  </si>
  <si>
    <t>2*16*3.5，石拱桥桥墙、护栏等</t>
  </si>
  <si>
    <t>李场桥</t>
  </si>
  <si>
    <t>李场庄南危桥</t>
  </si>
  <si>
    <t>2*10*3.5，石拱桥护栏、桥面等</t>
  </si>
  <si>
    <t>王宅村</t>
  </si>
  <si>
    <t>周庙出庄路南头</t>
  </si>
  <si>
    <t>王宅村刘赵沟</t>
  </si>
  <si>
    <t>920*5*15m</t>
  </si>
  <si>
    <t>交通板桥</t>
  </si>
  <si>
    <t>刘圩镇</t>
  </si>
  <si>
    <t>前戚村</t>
  </si>
  <si>
    <t>东场组</t>
  </si>
  <si>
    <t>1*2*5，桥1座</t>
  </si>
  <si>
    <t>路庄北大杨沟桥</t>
  </si>
  <si>
    <t>栏杆桥面铺装桥头搭板等</t>
  </si>
  <si>
    <t>后戚南桥</t>
  </si>
  <si>
    <t>1*3*6，桥1座</t>
  </si>
  <si>
    <t>宋庄南湖</t>
  </si>
  <si>
    <t>宋庄南湖东桥</t>
  </si>
  <si>
    <t>东场后战沟</t>
  </si>
  <si>
    <t>四山村后街东板桥</t>
  </si>
  <si>
    <t>四山村</t>
  </si>
  <si>
    <t>四山街后街东东大沟</t>
  </si>
  <si>
    <t>1*6*15，桥1座</t>
  </si>
  <si>
    <t>后周路姬湖板桥</t>
  </si>
  <si>
    <t>潼南村</t>
  </si>
  <si>
    <t>姬湖</t>
  </si>
  <si>
    <t>西马闸维修</t>
  </si>
  <si>
    <t>西马村</t>
  </si>
  <si>
    <t>西马闸闸门启闭机挡墙等</t>
  </si>
  <si>
    <t>张银庄北桥</t>
  </si>
  <si>
    <t>张谷村</t>
  </si>
  <si>
    <t>张银庄</t>
  </si>
  <si>
    <t>张银庄东桥</t>
  </si>
  <si>
    <t>张银庄张谷路至中心路</t>
  </si>
  <si>
    <t>周道闸维修</t>
  </si>
  <si>
    <t>周道村</t>
  </si>
  <si>
    <t>周道闸闸门启闭机挡墙等</t>
  </si>
  <si>
    <t>大李村</t>
  </si>
  <si>
    <t>南程</t>
  </si>
  <si>
    <t>史马</t>
  </si>
  <si>
    <t>1*2*4，桥2座</t>
  </si>
  <si>
    <t>老山村</t>
  </si>
  <si>
    <t>搜箭沟南段</t>
  </si>
  <si>
    <t>740*6.5*30m</t>
  </si>
  <si>
    <t>园区配套板桥</t>
  </si>
  <si>
    <t>屏东村</t>
  </si>
  <si>
    <t>后姚</t>
  </si>
  <si>
    <t>王沟沟渠疏通</t>
  </si>
  <si>
    <t>张乔村</t>
  </si>
  <si>
    <t>张乔村王沟</t>
  </si>
  <si>
    <t>1500*4*13m</t>
  </si>
  <si>
    <t>维修涵闸</t>
  </si>
  <si>
    <t>蔡圩村</t>
  </si>
  <si>
    <t>苌庄闸</t>
  </si>
  <si>
    <t>苌庄东</t>
  </si>
  <si>
    <t>钓台村</t>
  </si>
  <si>
    <t>洪沟东</t>
  </si>
  <si>
    <t>东拦山河桥</t>
  </si>
  <si>
    <t>惠庙村</t>
  </si>
  <si>
    <t>惠庙小学东</t>
  </si>
  <si>
    <t>栏杆、桥面铺装、桥头搭板等</t>
  </si>
  <si>
    <t>泵站改造</t>
  </si>
  <si>
    <t>骆庙村</t>
  </si>
  <si>
    <t>小夏庄潼河以北</t>
  </si>
  <si>
    <t>更新改造主渠道2.4Km及渠系配套</t>
  </si>
  <si>
    <t>徐井三组拦山河桥</t>
  </si>
  <si>
    <t>山头村</t>
  </si>
  <si>
    <t>徐井三组</t>
  </si>
  <si>
    <t>1*8*6，桥1座</t>
  </si>
  <si>
    <t>环乡路桥</t>
  </si>
  <si>
    <t>宋圩村</t>
  </si>
  <si>
    <t>宋圩村大杨组东头</t>
  </si>
  <si>
    <t>杨一桥</t>
  </si>
  <si>
    <t>大杨一组拦山河</t>
  </si>
  <si>
    <t>2*8*6，桥1座</t>
  </si>
  <si>
    <t>杨二桥</t>
  </si>
  <si>
    <t>大杨团结渠</t>
  </si>
  <si>
    <t>崔庄桥</t>
  </si>
  <si>
    <t>崔庄南湖</t>
  </si>
  <si>
    <t>潼城闸</t>
  </si>
  <si>
    <t>黄墩闸</t>
  </si>
  <si>
    <t>新庄桥</t>
  </si>
  <si>
    <t>杨桥村</t>
  </si>
  <si>
    <t>杨桥东</t>
  </si>
  <si>
    <t>3*8*6，桥1座</t>
  </si>
  <si>
    <t>老柳沟</t>
  </si>
  <si>
    <t>泗城镇</t>
  </si>
  <si>
    <t>大吴村</t>
  </si>
  <si>
    <t>3300*4*10m</t>
  </si>
  <si>
    <t>庄庄、黄庄</t>
  </si>
  <si>
    <t>大周社区</t>
  </si>
  <si>
    <t>学校南边南北沟</t>
  </si>
  <si>
    <t>王洼庄</t>
  </si>
  <si>
    <t>瓦坊村</t>
  </si>
  <si>
    <t>小邰组</t>
  </si>
  <si>
    <t>50cm*30m,8眼</t>
  </si>
  <si>
    <t>吴宅村</t>
  </si>
  <si>
    <t>何宅南湖</t>
  </si>
  <si>
    <t>Φ50cm*30m,3眼</t>
  </si>
  <si>
    <t>良场东、南湖</t>
  </si>
  <si>
    <t>Φ50cm*30m,7眼</t>
  </si>
  <si>
    <t>全村</t>
  </si>
  <si>
    <t>Φ50cm*30m,20眼</t>
  </si>
  <si>
    <t>小薛村</t>
  </si>
  <si>
    <t>小薛庄</t>
  </si>
  <si>
    <t>Φ50cm*30m,2眼</t>
  </si>
  <si>
    <t>张楼村</t>
  </si>
  <si>
    <t>杨渡一组杨钱家后桥</t>
  </si>
  <si>
    <t>节制闸</t>
  </si>
  <si>
    <t>付家沟小朱场段</t>
  </si>
  <si>
    <t>付家沟对面张段</t>
  </si>
  <si>
    <t>（三）安全饮水工程</t>
  </si>
  <si>
    <t>安全饮水巩固提升</t>
  </si>
  <si>
    <t>草沟村</t>
  </si>
  <si>
    <t>草沟水厂</t>
  </si>
  <si>
    <t>水源井1眼，建房及配套</t>
  </si>
  <si>
    <t>改善群众饮水条件，提升农村安全饮水体系建设</t>
  </si>
  <si>
    <t>完善农村安全饮水供水体系建设，提升基础设施建设水平，方便群众生产生活，提高群众满意度。</t>
  </si>
  <si>
    <t>草庙水厂</t>
  </si>
  <si>
    <t>水源井2眼，建房及配套</t>
  </si>
  <si>
    <t>大季村</t>
  </si>
  <si>
    <t>大季庄</t>
  </si>
  <si>
    <t>新建小水厂，包括管理房、院墙、清水池、机电设备、水处理设备、管网对接等</t>
  </si>
  <si>
    <t>高集水厂</t>
  </si>
  <si>
    <t>杨集水厂</t>
  </si>
  <si>
    <t>丁湖水厂</t>
  </si>
  <si>
    <t>吴圩水厂</t>
  </si>
  <si>
    <t>马场水厂</t>
  </si>
  <si>
    <t>消毒设备一套</t>
  </si>
  <si>
    <t>朱山水厂</t>
  </si>
  <si>
    <t>黄圩水厂</t>
  </si>
  <si>
    <t>王场水厂</t>
  </si>
  <si>
    <t>刘圩水厂</t>
  </si>
  <si>
    <t>徐贺村</t>
  </si>
  <si>
    <t>徐贺水厂</t>
  </si>
  <si>
    <t>水源工程</t>
  </si>
  <si>
    <t>山头水厂</t>
  </si>
  <si>
    <t>三湾水厂</t>
  </si>
  <si>
    <t>胡陈村</t>
  </si>
  <si>
    <t>苌圩庄</t>
  </si>
  <si>
    <t>深水井1眼，建房及配套</t>
  </si>
  <si>
    <t>小张庄</t>
  </si>
  <si>
    <t>深水井2眼及消毒设备1台套</t>
  </si>
  <si>
    <t>二、产业脱贫工程</t>
  </si>
  <si>
    <t>（一）特色种养业</t>
  </si>
  <si>
    <t>产业发展类</t>
  </si>
  <si>
    <t>特色种养到户奖补</t>
  </si>
  <si>
    <t>农业农村局
韩光峰</t>
  </si>
  <si>
    <t>各乡镇</t>
  </si>
  <si>
    <t>各行政村</t>
  </si>
  <si>
    <t>扶持自主发展特色种养且产业达标的脱贫户</t>
  </si>
  <si>
    <t>扶持具备条件的脱贫户发展壮大特色种养业</t>
  </si>
  <si>
    <t>以产业补助的形式对脱贫户进行补助，扶持脱贫户发展特色种养业，提升他们自主发展特色产业内生动力，增加脱贫户收入</t>
  </si>
  <si>
    <t>（二）资产收益</t>
  </si>
  <si>
    <t>山芋产业园粉丝粉皮加工厂项目</t>
  </si>
  <si>
    <t>大路口镇
姚    剑</t>
  </si>
  <si>
    <t>山芋产业园</t>
  </si>
  <si>
    <t>建设2000平方米，高度12.2米钢结构厂房及附属设施</t>
  </si>
  <si>
    <t>带动产业发展，带动脱贫人口就业，增加村集体经济收入</t>
  </si>
  <si>
    <t>群众参与项目申报、实施过程监督、竣工后项目所在地受益；通过实施项目，脱贫户参与务工，增加收入</t>
  </si>
  <si>
    <t>西李村</t>
  </si>
  <si>
    <t>山芋产业园粉丝加工厂房项目</t>
  </si>
  <si>
    <t>皇姑村</t>
  </si>
  <si>
    <t>橘子园项目</t>
  </si>
  <si>
    <t>大庄镇
曹志强</t>
  </si>
  <si>
    <t>曙光村</t>
  </si>
  <si>
    <t>小宋梨园</t>
  </si>
  <si>
    <t>建设20000平方米连栋大棚及附属设施</t>
  </si>
  <si>
    <t>三葛村大米加工厂附加工程项目</t>
  </si>
  <si>
    <t>黑塔镇
王谭俐</t>
  </si>
  <si>
    <t>三葛村村部东南边</t>
  </si>
  <si>
    <t>1000平方米原粮储运厂房；院内道路及硬化；进厂板桥1座；变压器，高压线路；检测室，地磅房等；院墙长420米等附属设施</t>
  </si>
  <si>
    <t>屏山镇绿色农产品加工园区标准化厂房建设项目</t>
  </si>
  <si>
    <t>屏山镇
王凤仙</t>
  </si>
  <si>
    <t>陈刘村、白庙村</t>
  </si>
  <si>
    <t>绿色农产品加工园区</t>
  </si>
  <si>
    <t>建设3500平方米两层（每层1750平方米）、高11.5米框架结构厂房的及附属设施</t>
  </si>
  <si>
    <t>有机肥加工厂房建设项目</t>
  </si>
  <si>
    <t>泗城镇
郑文举</t>
  </si>
  <si>
    <t>胡陈村秸秆收储中心对面</t>
  </si>
  <si>
    <t>建设2000平方米、高7.15米钢构（封闭式）厂房及附属设施</t>
  </si>
  <si>
    <t>蔬菜育苗中心</t>
  </si>
  <si>
    <t>长沟镇
王  琪</t>
  </si>
  <si>
    <t>长沟镇</t>
  </si>
  <si>
    <t>汴河村</t>
  </si>
  <si>
    <t>吴口东湖农业园区</t>
  </si>
  <si>
    <t>建设育苗组合大棚（其中玻璃钢架结构育苗棚1座，占地2000平方米；日光温室大棚2座）</t>
  </si>
  <si>
    <t>时圩村农民工返乡创业工厂</t>
  </si>
  <si>
    <t>人社局
赵  亮</t>
  </si>
  <si>
    <t>大杨镇
张  勇</t>
  </si>
  <si>
    <t>时圩村
三田庄</t>
  </si>
  <si>
    <t>建设800平米、高6米框架结构标准化厂房及厂房附属设施</t>
  </si>
  <si>
    <t>通过建设标准化厂房，吸引企业入驻，带动劳动力就业，增加村集体经济收入</t>
  </si>
  <si>
    <t>通过项目实施，增加就业岗位，带动低收入群众以就业的方式增加收入，有效激发脱贫人口内生动力</t>
  </si>
  <si>
    <t>佃庄村农民工返乡创业工厂</t>
  </si>
  <si>
    <t>佃庄村</t>
  </si>
  <si>
    <t>佃庄村凤还巢创业园内</t>
  </si>
  <si>
    <t>建设2400平米、高6米钢构厂房及水电配套设施</t>
  </si>
  <si>
    <t>（三）其他</t>
  </si>
  <si>
    <t>产业发展配套设施类</t>
  </si>
  <si>
    <t>马宅村果蔬产业园配套项目</t>
  </si>
  <si>
    <t>后马宅庄屏黄路路北</t>
  </si>
  <si>
    <t>长525米，宽3.5米，12厘米厚级配碎石，18厘米厚混凝土面板，1*3*6板桥1座，Φ50cm*30m机井2眼</t>
  </si>
  <si>
    <t>改善产业基地道路基础设施条件，提升产业基地发展条件和公共服务水平</t>
  </si>
  <si>
    <t>通过实施项目，提升产业基地基础设施建设水平，助力产业基地发展，带动群众从事产业发展，增加收入</t>
  </si>
  <si>
    <t>食用菌园区道路项目</t>
  </si>
  <si>
    <t>食用菌园区内东西路和南北路</t>
  </si>
  <si>
    <t>长780米，宽3米，12厘米厚级配碎石路基，18厘米厚混凝土面板</t>
  </si>
  <si>
    <t>汴河蔬菜产业园区吴口庄西北湖西路项目</t>
  </si>
  <si>
    <t>东起吴口北湖吴怀志家地东头-西至小桂林场南北路</t>
  </si>
  <si>
    <t>长650米，宽4米，12厘米厚级配碎石，18厘米厚混凝土面板</t>
  </si>
  <si>
    <t>汴河蔬菜产业园区东路项目</t>
  </si>
  <si>
    <t>东起徐广连，向西至文杰市场东路</t>
  </si>
  <si>
    <t>长310米，宽5米，18厘米厚级配碎石，20厘米厚混凝土面板；配套1*2*6m的桥涵1座</t>
  </si>
  <si>
    <t>汴河蔬菜产业园区许庄南路项目</t>
  </si>
  <si>
    <t>许庄东头水泥路-水泥厂北门</t>
  </si>
  <si>
    <t>长460米，宽4米，12厘米厚级配碎石，18厘米厚混凝土面板</t>
  </si>
  <si>
    <t>汴河蔬菜产业园区大山二山路项目</t>
  </si>
  <si>
    <t>大山南路东起南北大路向西-二山正南</t>
  </si>
  <si>
    <t>长980米宽4.5米，12厘米厚级配碎石，18厘米厚混凝土面板</t>
  </si>
  <si>
    <t>三、教育扶贫工程</t>
  </si>
  <si>
    <t>（一）雨露计划</t>
  </si>
  <si>
    <t>教育扶贫类</t>
  </si>
  <si>
    <t>雨露计划</t>
  </si>
  <si>
    <t>教体局
孙致远</t>
  </si>
  <si>
    <t>雨露计划1692人</t>
  </si>
  <si>
    <t>帮助建档立卡脱贫家庭学生顺利完成学业，提升就业技能</t>
  </si>
  <si>
    <t>帮助建档立卡脱贫家庭学生顺利完成学业，提供技能，保障就业增收稳定脱贫</t>
  </si>
  <si>
    <t>（二）致富带头人创业培训</t>
  </si>
  <si>
    <t>农村致富带头人培训</t>
  </si>
  <si>
    <t>培训农村致富带头人200人</t>
  </si>
  <si>
    <t>提高农户生产发展水平，解决产业发展中的难题，增加经营收入</t>
  </si>
  <si>
    <t>通过培训提高生产技能，增加农户收入，带动脱贫户务工增收</t>
  </si>
  <si>
    <t>（三）实用技术培训</t>
  </si>
  <si>
    <t>自种自养脱贫户培训</t>
  </si>
  <si>
    <t>培训自种自养脱贫户7000人</t>
  </si>
  <si>
    <t>通过培训提高生产技能，增加自种自养脱贫户生产经营收入</t>
  </si>
  <si>
    <t>四、金融扶贫工程</t>
  </si>
  <si>
    <t>（一）小额信贷贴息</t>
  </si>
  <si>
    <t>金融扶贫类</t>
  </si>
  <si>
    <t>扶贫小额信贷贴息项目</t>
  </si>
  <si>
    <t>财政局（地方金融监督管理局）
蔡晨光</t>
  </si>
  <si>
    <t>扶贫小额信贷贴息</t>
  </si>
  <si>
    <t>对办理扶贫小额信贷的脱贫户进行政府贴息</t>
  </si>
  <si>
    <t>通过财政扶贫资金投入，减轻小额信贷户的资金使用负担，助力脱贫户发展</t>
  </si>
  <si>
    <t>五、其他</t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</si>
</sst>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_);[Red]\(0\)"/>
    <numFmt numFmtId="178" formatCode="0.00_);[Red]\(0.00\)"/>
    <numFmt numFmtId="179" formatCode="0.0000_);[Red]\(0.0000\)"/>
    <numFmt numFmtId="180" formatCode="0.000_ "/>
  </numFmts>
  <fonts count="44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b/>
      <sz val="11"/>
      <color theme="1"/>
      <name val="仿宋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2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2"/>
      <name val="仿宋"/>
      <charset val="134"/>
    </font>
    <font>
      <b/>
      <sz val="11"/>
      <name val="宋体"/>
      <charset val="134"/>
    </font>
    <font>
      <b/>
      <sz val="11"/>
      <name val="仿宋"/>
      <charset val="134"/>
    </font>
    <font>
      <sz val="11"/>
      <name val="仿宋"/>
      <charset val="134"/>
    </font>
    <font>
      <b/>
      <sz val="10"/>
      <name val="仿宋"/>
      <charset val="134"/>
    </font>
    <font>
      <sz val="10"/>
      <name val="仿宋"/>
      <charset val="134"/>
    </font>
    <font>
      <sz val="9"/>
      <name val="仿宋"/>
      <charset val="134"/>
    </font>
    <font>
      <sz val="9"/>
      <color theme="1"/>
      <name val="仿宋"/>
      <charset val="134"/>
    </font>
    <font>
      <b/>
      <sz val="10"/>
      <color theme="1"/>
      <name val="宋体"/>
      <charset val="134"/>
    </font>
    <font>
      <b/>
      <sz val="8"/>
      <name val="宋体"/>
      <charset val="134"/>
    </font>
    <font>
      <b/>
      <sz val="8"/>
      <name val="仿宋"/>
      <charset val="134"/>
    </font>
    <font>
      <sz val="8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65">
    <xf numFmtId="0" fontId="0" fillId="0" borderId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8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4" borderId="8" applyNumberFormat="0" applyFont="0" applyAlignment="0" applyProtection="0">
      <alignment vertical="center"/>
    </xf>
    <xf numFmtId="0" fontId="0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32" fillId="16" borderId="7" applyNumberFormat="0" applyAlignment="0" applyProtection="0">
      <alignment vertical="center"/>
    </xf>
    <xf numFmtId="0" fontId="31" fillId="0" borderId="0">
      <alignment vertical="center"/>
    </xf>
    <xf numFmtId="0" fontId="43" fillId="16" borderId="6" applyNumberFormat="0" applyAlignment="0" applyProtection="0">
      <alignment vertical="center"/>
    </xf>
    <xf numFmtId="0" fontId="27" fillId="7" borderId="5" applyNumberFormat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1" fillId="0" borderId="0"/>
    <xf numFmtId="0" fontId="25" fillId="0" borderId="4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7" fillId="2" borderId="0" xfId="64" applyNumberFormat="1" applyFont="1" applyFill="1" applyBorder="1" applyAlignment="1">
      <alignment horizontal="center" vertical="center" wrapText="1"/>
    </xf>
    <xf numFmtId="0" fontId="8" fillId="2" borderId="0" xfId="64" applyNumberFormat="1" applyFont="1" applyFill="1" applyAlignment="1">
      <alignment horizontal="right" vertical="center" wrapText="1"/>
    </xf>
    <xf numFmtId="0" fontId="9" fillId="2" borderId="1" xfId="64" applyFont="1" applyFill="1" applyBorder="1" applyAlignment="1">
      <alignment horizontal="center" vertical="center" wrapText="1"/>
    </xf>
    <xf numFmtId="0" fontId="9" fillId="2" borderId="2" xfId="64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2" borderId="3" xfId="64" applyFont="1" applyFill="1" applyBorder="1" applyAlignment="1">
      <alignment horizontal="center" vertical="center" wrapText="1"/>
    </xf>
    <xf numFmtId="0" fontId="10" fillId="2" borderId="1" xfId="64" applyFont="1" applyFill="1" applyBorder="1" applyAlignment="1">
      <alignment horizontal="center" vertical="center" wrapText="1"/>
    </xf>
    <xf numFmtId="0" fontId="11" fillId="2" borderId="1" xfId="64" applyFont="1" applyFill="1" applyBorder="1" applyAlignment="1">
      <alignment horizontal="center" vertical="center" wrapText="1"/>
    </xf>
    <xf numFmtId="0" fontId="11" fillId="2" borderId="3" xfId="64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2" borderId="1" xfId="38" applyFont="1" applyFill="1" applyBorder="1" applyAlignment="1">
      <alignment horizontal="center" vertical="center" wrapText="1"/>
    </xf>
    <xf numFmtId="0" fontId="13" fillId="2" borderId="1" xfId="38" applyFont="1" applyFill="1" applyBorder="1" applyAlignment="1">
      <alignment horizontal="center" vertical="center" wrapText="1"/>
    </xf>
    <xf numFmtId="0" fontId="14" fillId="2" borderId="1" xfId="38" applyFont="1" applyFill="1" applyBorder="1" applyAlignment="1">
      <alignment horizontal="center" vertical="center" wrapText="1"/>
    </xf>
    <xf numFmtId="0" fontId="9" fillId="2" borderId="1" xfId="38" applyFont="1" applyFill="1" applyBorder="1" applyAlignment="1">
      <alignment horizontal="center" vertical="center" wrapText="1"/>
    </xf>
    <xf numFmtId="0" fontId="15" fillId="2" borderId="2" xfId="38" applyFont="1" applyFill="1" applyBorder="1" applyAlignment="1">
      <alignment horizontal="center" vertical="center" wrapText="1"/>
    </xf>
    <xf numFmtId="0" fontId="16" fillId="2" borderId="2" xfId="38" applyFont="1" applyFill="1" applyBorder="1" applyAlignment="1">
      <alignment horizontal="center" vertical="center" wrapText="1"/>
    </xf>
    <xf numFmtId="0" fontId="16" fillId="2" borderId="1" xfId="38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 applyProtection="1">
      <alignment horizontal="center" vertical="center" wrapText="1"/>
      <protection locked="0"/>
    </xf>
    <xf numFmtId="0" fontId="18" fillId="2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center" vertical="center" wrapText="1"/>
    </xf>
    <xf numFmtId="0" fontId="17" fillId="0" borderId="1" xfId="62" applyNumberFormat="1" applyFont="1" applyFill="1" applyBorder="1" applyAlignment="1">
      <alignment horizontal="center" vertical="center" wrapText="1"/>
    </xf>
    <xf numFmtId="0" fontId="17" fillId="0" borderId="1" xfId="62" applyFont="1" applyFill="1" applyBorder="1" applyAlignment="1">
      <alignment horizontal="center" vertical="center" wrapText="1"/>
    </xf>
    <xf numFmtId="0" fontId="18" fillId="0" borderId="1" xfId="62" applyFont="1" applyFill="1" applyBorder="1" applyAlignment="1">
      <alignment horizontal="center" vertical="center" wrapText="1"/>
    </xf>
    <xf numFmtId="49" fontId="18" fillId="0" borderId="1" xfId="62" applyNumberFormat="1" applyFont="1" applyFill="1" applyBorder="1" applyAlignment="1">
      <alignment horizontal="center" vertical="center" wrapText="1"/>
    </xf>
    <xf numFmtId="0" fontId="15" fillId="2" borderId="1" xfId="38" applyFont="1" applyFill="1" applyBorder="1" applyAlignment="1">
      <alignment horizontal="center" vertical="center" wrapText="1"/>
    </xf>
    <xf numFmtId="0" fontId="18" fillId="0" borderId="1" xfId="6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176" fontId="9" fillId="0" borderId="1" xfId="1" applyNumberFormat="1" applyFont="1" applyFill="1" applyBorder="1" applyAlignment="1">
      <alignment horizontal="center" vertical="center" wrapText="1"/>
    </xf>
    <xf numFmtId="2" fontId="9" fillId="2" borderId="1" xfId="38" applyNumberFormat="1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left" vertical="center" wrapText="1"/>
    </xf>
    <xf numFmtId="178" fontId="18" fillId="0" borderId="1" xfId="0" applyNumberFormat="1" applyFont="1" applyFill="1" applyBorder="1" applyAlignment="1">
      <alignment horizontal="center" vertical="center" wrapText="1"/>
    </xf>
    <xf numFmtId="178" fontId="17" fillId="0" borderId="1" xfId="0" applyNumberFormat="1" applyFont="1" applyFill="1" applyBorder="1" applyAlignment="1">
      <alignment horizontal="center" vertical="center" wrapText="1"/>
    </xf>
    <xf numFmtId="0" fontId="18" fillId="2" borderId="1" xfId="0" applyNumberFormat="1" applyFont="1" applyFill="1" applyBorder="1" applyAlignment="1">
      <alignment horizontal="left" vertical="center" wrapText="1"/>
    </xf>
    <xf numFmtId="0" fontId="18" fillId="0" borderId="1" xfId="0" applyNumberFormat="1" applyFont="1" applyFill="1" applyBorder="1" applyAlignment="1">
      <alignment horizontal="left" vertical="center" wrapText="1"/>
    </xf>
    <xf numFmtId="0" fontId="17" fillId="0" borderId="1" xfId="62" applyNumberFormat="1" applyFont="1" applyFill="1" applyBorder="1" applyAlignment="1">
      <alignment horizontal="left" vertical="center" wrapText="1"/>
    </xf>
    <xf numFmtId="0" fontId="17" fillId="0" borderId="1" xfId="62" applyFont="1" applyFill="1" applyBorder="1" applyAlignment="1">
      <alignment horizontal="left" vertical="center" wrapText="1"/>
    </xf>
    <xf numFmtId="49" fontId="18" fillId="0" borderId="1" xfId="0" applyNumberFormat="1" applyFont="1" applyFill="1" applyBorder="1" applyAlignment="1">
      <alignment horizontal="left" vertical="center" wrapText="1"/>
    </xf>
    <xf numFmtId="0" fontId="19" fillId="0" borderId="1" xfId="61" applyFont="1" applyFill="1" applyBorder="1" applyAlignment="1">
      <alignment horizontal="center" vertical="center" wrapText="1"/>
    </xf>
    <xf numFmtId="177" fontId="9" fillId="2" borderId="1" xfId="38" applyNumberFormat="1" applyFont="1" applyFill="1" applyBorder="1" applyAlignment="1">
      <alignment horizontal="center" vertical="center" wrapText="1"/>
    </xf>
    <xf numFmtId="177" fontId="11" fillId="2" borderId="1" xfId="38" applyNumberFormat="1" applyFont="1" applyFill="1" applyBorder="1" applyAlignment="1">
      <alignment horizontal="center" vertical="center" wrapText="1"/>
    </xf>
    <xf numFmtId="177" fontId="11" fillId="2" borderId="3" xfId="38" applyNumberFormat="1" applyFont="1" applyFill="1" applyBorder="1" applyAlignment="1">
      <alignment horizontal="center" vertical="center" wrapText="1"/>
    </xf>
    <xf numFmtId="0" fontId="18" fillId="0" borderId="1" xfId="62" applyNumberFormat="1" applyFont="1" applyFill="1" applyBorder="1" applyAlignment="1">
      <alignment horizontal="center" vertical="center" wrapText="1"/>
    </xf>
    <xf numFmtId="0" fontId="1" fillId="2" borderId="1" xfId="38" applyFont="1" applyFill="1" applyBorder="1" applyAlignment="1">
      <alignment horizontal="center" vertical="center" wrapText="1"/>
    </xf>
    <xf numFmtId="0" fontId="18" fillId="0" borderId="1" xfId="30" applyFont="1" applyFill="1" applyBorder="1" applyAlignment="1">
      <alignment horizontal="center" vertical="center" wrapText="1"/>
    </xf>
    <xf numFmtId="0" fontId="18" fillId="0" borderId="1" xfId="63" applyFont="1" applyFill="1" applyBorder="1" applyAlignment="1">
      <alignment horizontal="center" vertical="center" wrapText="1"/>
    </xf>
    <xf numFmtId="0" fontId="18" fillId="0" borderId="1" xfId="30" applyFont="1" applyFill="1" applyBorder="1" applyAlignment="1">
      <alignment horizontal="left" vertical="center" wrapText="1"/>
    </xf>
    <xf numFmtId="0" fontId="18" fillId="0" borderId="1" xfId="61" applyFont="1" applyFill="1" applyBorder="1" applyAlignment="1">
      <alignment horizontal="left" vertical="center" wrapText="1"/>
    </xf>
    <xf numFmtId="178" fontId="18" fillId="0" borderId="1" xfId="0" applyNumberFormat="1" applyFont="1" applyFill="1" applyBorder="1" applyAlignment="1">
      <alignment horizontal="left" vertical="center" wrapText="1"/>
    </xf>
    <xf numFmtId="0" fontId="18" fillId="0" borderId="1" xfId="30" applyNumberFormat="1" applyFont="1" applyFill="1" applyBorder="1" applyAlignment="1">
      <alignment horizontal="center" vertical="center" wrapText="1"/>
    </xf>
    <xf numFmtId="177" fontId="18" fillId="0" borderId="1" xfId="0" applyNumberFormat="1" applyFont="1" applyFill="1" applyBorder="1" applyAlignment="1">
      <alignment horizontal="center" vertical="center" wrapText="1"/>
    </xf>
    <xf numFmtId="0" fontId="18" fillId="0" borderId="1" xfId="13" applyFont="1" applyFill="1" applyBorder="1" applyAlignment="1">
      <alignment horizontal="center" vertical="center" wrapText="1"/>
    </xf>
    <xf numFmtId="0" fontId="18" fillId="0" borderId="1" xfId="13" applyNumberFormat="1" applyFont="1" applyFill="1" applyBorder="1" applyAlignment="1">
      <alignment horizontal="center" vertical="center" wrapText="1"/>
    </xf>
    <xf numFmtId="0" fontId="12" fillId="2" borderId="1" xfId="38" applyNumberFormat="1" applyFont="1" applyFill="1" applyBorder="1" applyAlignment="1">
      <alignment horizontal="center" vertical="center" wrapText="1"/>
    </xf>
    <xf numFmtId="0" fontId="13" fillId="2" borderId="1" xfId="38" applyNumberFormat="1" applyFont="1" applyFill="1" applyBorder="1" applyAlignment="1">
      <alignment horizontal="center" vertical="center" wrapText="1"/>
    </xf>
    <xf numFmtId="0" fontId="15" fillId="2" borderId="1" xfId="38" applyNumberFormat="1" applyFont="1" applyFill="1" applyBorder="1" applyAlignment="1">
      <alignment horizontal="center" vertical="center" wrapText="1"/>
    </xf>
    <xf numFmtId="0" fontId="10" fillId="2" borderId="1" xfId="38" applyFont="1" applyFill="1" applyBorder="1" applyAlignment="1">
      <alignment horizontal="center" vertical="center" wrapText="1"/>
    </xf>
    <xf numFmtId="0" fontId="11" fillId="2" borderId="1" xfId="38" applyFont="1" applyFill="1" applyBorder="1" applyAlignment="1">
      <alignment horizontal="center" vertical="center" wrapText="1"/>
    </xf>
    <xf numFmtId="0" fontId="20" fillId="2" borderId="1" xfId="38" applyFont="1" applyFill="1" applyBorder="1" applyAlignment="1">
      <alignment horizontal="center" vertical="center" wrapText="1"/>
    </xf>
    <xf numFmtId="0" fontId="21" fillId="2" borderId="1" xfId="38" applyFont="1" applyFill="1" applyBorder="1" applyAlignment="1">
      <alignment horizontal="center" vertical="center" wrapText="1"/>
    </xf>
    <xf numFmtId="178" fontId="22" fillId="0" borderId="1" xfId="0" applyNumberFormat="1" applyFont="1" applyFill="1" applyBorder="1" applyAlignment="1">
      <alignment horizontal="center" vertical="center" wrapText="1"/>
    </xf>
    <xf numFmtId="0" fontId="22" fillId="2" borderId="1" xfId="38" applyFont="1" applyFill="1" applyBorder="1" applyAlignment="1">
      <alignment horizontal="center" vertical="center" wrapText="1"/>
    </xf>
    <xf numFmtId="179" fontId="16" fillId="2" borderId="1" xfId="38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80" fontId="14" fillId="2" borderId="1" xfId="38" applyNumberFormat="1" applyFont="1" applyFill="1" applyBorder="1" applyAlignment="1">
      <alignment horizontal="center" vertical="center" wrapText="1"/>
    </xf>
    <xf numFmtId="0" fontId="16" fillId="2" borderId="1" xfId="38" applyFont="1" applyFill="1" applyBorder="1" applyAlignment="1">
      <alignment vertical="center" wrapText="1"/>
    </xf>
    <xf numFmtId="0" fontId="15" fillId="2" borderId="1" xfId="38" applyNumberFormat="1" applyFont="1" applyFill="1" applyBorder="1" applyAlignment="1">
      <alignment horizontal="center" vertical="center"/>
    </xf>
  </cellXfs>
  <cellStyles count="65">
    <cellStyle name="常规" xfId="0" builtinId="0"/>
    <cellStyle name="常规 18 3" xfId="1"/>
    <cellStyle name="货币[0]" xfId="2" builtinId="7"/>
    <cellStyle name="20% - 强调文字颜色 3" xfId="3" builtinId="38"/>
    <cellStyle name="输入" xfId="4" builtinId="20"/>
    <cellStyle name="货币" xfId="5" builtinId="4"/>
    <cellStyle name="常规 16 2 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常规 14 3" xfId="13"/>
    <cellStyle name="百分比" xfId="14" builtinId="5"/>
    <cellStyle name="已访问的超链接" xfId="15" builtinId="9"/>
    <cellStyle name="注释" xfId="16" builtinId="10"/>
    <cellStyle name="常规 14 3 2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常规 20 3" xfId="27"/>
    <cellStyle name="60% - 强调文字颜色 4" xfId="28" builtinId="44"/>
    <cellStyle name="输出" xfId="29" builtinId="21"/>
    <cellStyle name="常规 8 2 2 4" xfId="30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常规 2 2 3 3" xfId="36"/>
    <cellStyle name="常规_Sheet2" xfId="37"/>
    <cellStyle name="常规 2 13" xfId="38"/>
    <cellStyle name="汇总" xfId="39" builtinId="25"/>
    <cellStyle name="好" xfId="40" builtinId="26"/>
    <cellStyle name="常规 2 2 2 2 3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常规 2 2" xfId="54"/>
    <cellStyle name="40% - 强调文字颜色 5" xfId="55" builtinId="47"/>
    <cellStyle name="60% - 强调文字颜色 5" xfId="56" builtinId="48"/>
    <cellStyle name="强调文字颜色 6" xfId="57" builtinId="49"/>
    <cellStyle name="40% - 强调文字颜色 6" xfId="58" builtinId="51"/>
    <cellStyle name="60% - 强调文字颜色 6" xfId="59" builtinId="52"/>
    <cellStyle name="常规 3 2 4" xfId="60"/>
    <cellStyle name="常规 2" xfId="61"/>
    <cellStyle name="常规 14 2" xfId="62"/>
    <cellStyle name="常规 14 3 3" xfId="63"/>
    <cellStyle name="常规_附件1-5 2" xfId="6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76"/>
  <sheetViews>
    <sheetView tabSelected="1" workbookViewId="0">
      <pane ySplit="6" topLeftCell="A7" activePane="bottomLeft" state="frozen"/>
      <selection/>
      <selection pane="bottomLeft" activeCell="H9" sqref="H9"/>
    </sheetView>
  </sheetViews>
  <sheetFormatPr defaultColWidth="9" defaultRowHeight="13.5"/>
  <cols>
    <col min="1" max="1" width="9" style="5"/>
    <col min="2" max="2" width="6" style="3" customWidth="1"/>
    <col min="3" max="3" width="4.75" style="3" customWidth="1"/>
    <col min="4" max="4" width="9" style="3"/>
    <col min="5" max="5" width="8.375" style="3" customWidth="1"/>
    <col min="6" max="6" width="8.25" style="3" customWidth="1"/>
    <col min="7" max="7" width="6.375" style="3" customWidth="1"/>
    <col min="8" max="8" width="7.375" style="3" customWidth="1"/>
    <col min="9" max="9" width="10.5" style="3" customWidth="1"/>
    <col min="10" max="10" width="19.625" style="3" customWidth="1"/>
    <col min="11" max="11" width="9.25" style="3"/>
    <col min="12" max="14" width="5.625" style="3" customWidth="1"/>
    <col min="15" max="15" width="9.25" style="3"/>
    <col min="16" max="16" width="5.625" style="3" customWidth="1"/>
    <col min="17" max="17" width="7.125" style="3" customWidth="1"/>
    <col min="18" max="18" width="7.25" style="3" customWidth="1"/>
    <col min="19" max="19" width="18" style="3" customWidth="1"/>
    <col min="20" max="20" width="27" style="3" customWidth="1"/>
    <col min="21" max="21" width="5.25" style="3" customWidth="1"/>
    <col min="22" max="22" width="3.625" style="3" customWidth="1"/>
    <col min="23" max="16384" width="9" style="3"/>
  </cols>
  <sheetData>
    <row r="1" spans="1:2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ht="27" spans="1:22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2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</row>
    <row r="4" s="1" customFormat="1" ht="12" spans="1:22">
      <c r="A4" s="9" t="s">
        <v>3</v>
      </c>
      <c r="B4" s="10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11" t="s">
        <v>9</v>
      </c>
      <c r="H4" s="11"/>
      <c r="I4" s="11"/>
      <c r="J4" s="9" t="s">
        <v>10</v>
      </c>
      <c r="K4" s="9" t="s">
        <v>11</v>
      </c>
      <c r="L4" s="9" t="s">
        <v>12</v>
      </c>
      <c r="M4" s="9"/>
      <c r="N4" s="9"/>
      <c r="O4" s="9"/>
      <c r="P4" s="9"/>
      <c r="Q4" s="47" t="s">
        <v>13</v>
      </c>
      <c r="R4" s="47"/>
      <c r="S4" s="48" t="s">
        <v>14</v>
      </c>
      <c r="T4" s="48" t="s">
        <v>15</v>
      </c>
      <c r="U4" s="47" t="s">
        <v>16</v>
      </c>
      <c r="V4" s="48" t="s">
        <v>17</v>
      </c>
    </row>
    <row r="5" s="1" customFormat="1" ht="24" spans="1:22">
      <c r="A5" s="9"/>
      <c r="B5" s="12"/>
      <c r="C5" s="9"/>
      <c r="D5" s="9"/>
      <c r="E5" s="9"/>
      <c r="F5" s="9"/>
      <c r="G5" s="11" t="s">
        <v>18</v>
      </c>
      <c r="H5" s="11" t="s">
        <v>19</v>
      </c>
      <c r="I5" s="11" t="s">
        <v>20</v>
      </c>
      <c r="J5" s="9"/>
      <c r="K5" s="9"/>
      <c r="L5" s="37" t="s">
        <v>21</v>
      </c>
      <c r="M5" s="37" t="s">
        <v>22</v>
      </c>
      <c r="N5" s="37" t="s">
        <v>23</v>
      </c>
      <c r="O5" s="37" t="s">
        <v>24</v>
      </c>
      <c r="P5" s="38" t="s">
        <v>25</v>
      </c>
      <c r="Q5" s="47" t="s">
        <v>26</v>
      </c>
      <c r="R5" s="47" t="s">
        <v>27</v>
      </c>
      <c r="S5" s="48"/>
      <c r="T5" s="48"/>
      <c r="U5" s="47"/>
      <c r="V5" s="48"/>
    </row>
    <row r="6" s="2" customFormat="1" ht="14.25" spans="1:22">
      <c r="A6" s="13"/>
      <c r="B6" s="14"/>
      <c r="C6" s="14"/>
      <c r="D6" s="14"/>
      <c r="E6" s="15"/>
      <c r="F6" s="15"/>
      <c r="G6" s="16"/>
      <c r="H6" s="16"/>
      <c r="I6" s="16"/>
      <c r="J6" s="15" t="s">
        <v>28</v>
      </c>
      <c r="K6" s="15">
        <f>K7+K144+K165+K172</f>
        <v>10000</v>
      </c>
      <c r="L6" s="15"/>
      <c r="M6" s="15"/>
      <c r="N6" s="15"/>
      <c r="O6" s="15">
        <f>O7+O144+O165+O172</f>
        <v>10000</v>
      </c>
      <c r="P6" s="15"/>
      <c r="Q6" s="15">
        <f>Q7+Q144+Q165+Q172</f>
        <v>19774</v>
      </c>
      <c r="R6" s="15">
        <f>R7+R144+R165+R172</f>
        <v>41720</v>
      </c>
      <c r="S6" s="49"/>
      <c r="T6" s="50"/>
      <c r="U6" s="50"/>
      <c r="V6" s="49"/>
    </row>
    <row r="7" s="3" customFormat="1" ht="40.5" spans="1:22">
      <c r="A7" s="17" t="s">
        <v>29</v>
      </c>
      <c r="B7" s="18"/>
      <c r="C7" s="18"/>
      <c r="D7" s="19"/>
      <c r="E7" s="19"/>
      <c r="F7" s="19"/>
      <c r="G7" s="19"/>
      <c r="H7" s="19"/>
      <c r="I7" s="19"/>
      <c r="J7" s="18" t="s">
        <v>30</v>
      </c>
      <c r="K7" s="18">
        <f t="shared" ref="K7:R7" si="0">K8+K27+K125</f>
        <v>5512.84</v>
      </c>
      <c r="L7" s="18"/>
      <c r="M7" s="18"/>
      <c r="N7" s="18"/>
      <c r="O7" s="18">
        <f t="shared" si="0"/>
        <v>5512.84</v>
      </c>
      <c r="P7" s="18"/>
      <c r="Q7" s="18">
        <f t="shared" si="0"/>
        <v>5212</v>
      </c>
      <c r="R7" s="18">
        <f t="shared" si="0"/>
        <v>15195</v>
      </c>
      <c r="S7" s="19"/>
      <c r="T7" s="19"/>
      <c r="U7" s="19"/>
      <c r="V7" s="19"/>
    </row>
    <row r="8" ht="24" spans="1:22">
      <c r="A8" s="20" t="s">
        <v>31</v>
      </c>
      <c r="B8" s="21"/>
      <c r="C8" s="21"/>
      <c r="D8" s="22"/>
      <c r="E8" s="23"/>
      <c r="F8" s="23"/>
      <c r="G8" s="22"/>
      <c r="H8" s="22"/>
      <c r="I8" s="22"/>
      <c r="J8" s="21" t="s">
        <v>32</v>
      </c>
      <c r="K8" s="34">
        <f>SUM(K9:K26)</f>
        <v>3211.24</v>
      </c>
      <c r="L8" s="34"/>
      <c r="M8" s="34"/>
      <c r="N8" s="34"/>
      <c r="O8" s="34">
        <f>SUM(O9:O26)</f>
        <v>3211.24</v>
      </c>
      <c r="P8" s="34"/>
      <c r="Q8" s="34">
        <f>SUM(Q9:Q26)</f>
        <v>833</v>
      </c>
      <c r="R8" s="34">
        <f>SUM(R9:R26)</f>
        <v>2523</v>
      </c>
      <c r="S8" s="23"/>
      <c r="T8" s="23"/>
      <c r="U8" s="23"/>
      <c r="V8" s="23"/>
    </row>
    <row r="9" ht="45" spans="1:22">
      <c r="A9" s="24">
        <v>1</v>
      </c>
      <c r="B9" s="25" t="s">
        <v>33</v>
      </c>
      <c r="C9" s="25" t="s">
        <v>34</v>
      </c>
      <c r="D9" s="26" t="s">
        <v>35</v>
      </c>
      <c r="E9" s="25" t="s">
        <v>36</v>
      </c>
      <c r="F9" s="25" t="s">
        <v>37</v>
      </c>
      <c r="G9" s="25" t="s">
        <v>38</v>
      </c>
      <c r="H9" s="25" t="s">
        <v>39</v>
      </c>
      <c r="I9" s="25" t="s">
        <v>40</v>
      </c>
      <c r="J9" s="39" t="s">
        <v>41</v>
      </c>
      <c r="K9" s="40">
        <v>495</v>
      </c>
      <c r="L9" s="41"/>
      <c r="M9" s="41"/>
      <c r="N9" s="41"/>
      <c r="O9" s="40">
        <v>495</v>
      </c>
      <c r="P9" s="41"/>
      <c r="Q9" s="29">
        <v>26</v>
      </c>
      <c r="R9" s="29">
        <v>78</v>
      </c>
      <c r="S9" s="39" t="s">
        <v>42</v>
      </c>
      <c r="T9" s="39" t="s">
        <v>43</v>
      </c>
      <c r="U9" s="36" t="s">
        <v>44</v>
      </c>
      <c r="V9" s="23"/>
    </row>
    <row r="10" ht="45" spans="1:22">
      <c r="A10" s="24">
        <v>2</v>
      </c>
      <c r="B10" s="25" t="s">
        <v>33</v>
      </c>
      <c r="C10" s="25" t="s">
        <v>34</v>
      </c>
      <c r="D10" s="25" t="s">
        <v>45</v>
      </c>
      <c r="E10" s="25" t="s">
        <v>36</v>
      </c>
      <c r="F10" s="25" t="s">
        <v>37</v>
      </c>
      <c r="G10" s="25" t="s">
        <v>46</v>
      </c>
      <c r="H10" s="25" t="s">
        <v>47</v>
      </c>
      <c r="I10" s="25" t="s">
        <v>48</v>
      </c>
      <c r="J10" s="39" t="s">
        <v>49</v>
      </c>
      <c r="K10" s="40">
        <v>260</v>
      </c>
      <c r="L10" s="41"/>
      <c r="M10" s="41"/>
      <c r="N10" s="41"/>
      <c r="O10" s="40">
        <v>260</v>
      </c>
      <c r="P10" s="41"/>
      <c r="Q10" s="29">
        <v>134</v>
      </c>
      <c r="R10" s="29">
        <v>352</v>
      </c>
      <c r="S10" s="39" t="s">
        <v>42</v>
      </c>
      <c r="T10" s="39" t="s">
        <v>43</v>
      </c>
      <c r="U10" s="36" t="s">
        <v>44</v>
      </c>
      <c r="V10" s="23"/>
    </row>
    <row r="11" ht="45" spans="1:22">
      <c r="A11" s="24">
        <v>3</v>
      </c>
      <c r="B11" s="25" t="s">
        <v>33</v>
      </c>
      <c r="C11" s="25" t="s">
        <v>34</v>
      </c>
      <c r="D11" s="27" t="s">
        <v>50</v>
      </c>
      <c r="E11" s="25" t="s">
        <v>36</v>
      </c>
      <c r="F11" s="25" t="s">
        <v>37</v>
      </c>
      <c r="G11" s="28" t="s">
        <v>51</v>
      </c>
      <c r="H11" s="27" t="s">
        <v>52</v>
      </c>
      <c r="I11" s="27" t="s">
        <v>53</v>
      </c>
      <c r="J11" s="42" t="s">
        <v>54</v>
      </c>
      <c r="K11" s="40">
        <v>275</v>
      </c>
      <c r="L11" s="41"/>
      <c r="M11" s="41"/>
      <c r="N11" s="41"/>
      <c r="O11" s="40">
        <v>275</v>
      </c>
      <c r="P11" s="41"/>
      <c r="Q11" s="27">
        <v>10</v>
      </c>
      <c r="R11" s="27">
        <v>41</v>
      </c>
      <c r="S11" s="39" t="s">
        <v>42</v>
      </c>
      <c r="T11" s="39" t="s">
        <v>43</v>
      </c>
      <c r="U11" s="36" t="s">
        <v>44</v>
      </c>
      <c r="V11" s="23"/>
    </row>
    <row r="12" ht="45" spans="1:22">
      <c r="A12" s="24">
        <v>4</v>
      </c>
      <c r="B12" s="25" t="s">
        <v>33</v>
      </c>
      <c r="C12" s="29" t="s">
        <v>55</v>
      </c>
      <c r="D12" s="29" t="s">
        <v>56</v>
      </c>
      <c r="E12" s="25" t="s">
        <v>36</v>
      </c>
      <c r="F12" s="25" t="s">
        <v>37</v>
      </c>
      <c r="G12" s="25" t="s">
        <v>51</v>
      </c>
      <c r="H12" s="29" t="s">
        <v>52</v>
      </c>
      <c r="I12" s="29" t="s">
        <v>57</v>
      </c>
      <c r="J12" s="43" t="s">
        <v>58</v>
      </c>
      <c r="K12" s="40">
        <v>25</v>
      </c>
      <c r="L12" s="41"/>
      <c r="M12" s="41"/>
      <c r="N12" s="41"/>
      <c r="O12" s="40">
        <v>25</v>
      </c>
      <c r="P12" s="41"/>
      <c r="Q12" s="29">
        <v>10</v>
      </c>
      <c r="R12" s="29">
        <v>41</v>
      </c>
      <c r="S12" s="39" t="s">
        <v>42</v>
      </c>
      <c r="T12" s="39" t="s">
        <v>43</v>
      </c>
      <c r="U12" s="36" t="s">
        <v>44</v>
      </c>
      <c r="V12" s="23"/>
    </row>
    <row r="13" ht="45" spans="1:22">
      <c r="A13" s="24">
        <v>5</v>
      </c>
      <c r="B13" s="25" t="s">
        <v>33</v>
      </c>
      <c r="C13" s="25" t="s">
        <v>55</v>
      </c>
      <c r="D13" s="25" t="s">
        <v>59</v>
      </c>
      <c r="E13" s="25" t="s">
        <v>36</v>
      </c>
      <c r="F13" s="25" t="s">
        <v>37</v>
      </c>
      <c r="G13" s="25" t="s">
        <v>51</v>
      </c>
      <c r="H13" s="25" t="s">
        <v>60</v>
      </c>
      <c r="I13" s="25" t="s">
        <v>61</v>
      </c>
      <c r="J13" s="39" t="s">
        <v>62</v>
      </c>
      <c r="K13" s="40">
        <v>175</v>
      </c>
      <c r="L13" s="41"/>
      <c r="M13" s="41"/>
      <c r="N13" s="41"/>
      <c r="O13" s="40">
        <v>175</v>
      </c>
      <c r="P13" s="41"/>
      <c r="Q13" s="29">
        <v>28</v>
      </c>
      <c r="R13" s="29">
        <v>90</v>
      </c>
      <c r="S13" s="39" t="s">
        <v>42</v>
      </c>
      <c r="T13" s="39" t="s">
        <v>43</v>
      </c>
      <c r="U13" s="36" t="s">
        <v>44</v>
      </c>
      <c r="V13" s="23"/>
    </row>
    <row r="14" ht="45" spans="1:22">
      <c r="A14" s="24">
        <v>6</v>
      </c>
      <c r="B14" s="25" t="s">
        <v>33</v>
      </c>
      <c r="C14" s="30" t="s">
        <v>63</v>
      </c>
      <c r="D14" s="30" t="s">
        <v>64</v>
      </c>
      <c r="E14" s="24" t="s">
        <v>36</v>
      </c>
      <c r="F14" s="24" t="s">
        <v>37</v>
      </c>
      <c r="G14" s="31" t="s">
        <v>51</v>
      </c>
      <c r="H14" s="30" t="s">
        <v>65</v>
      </c>
      <c r="I14" s="30" t="s">
        <v>66</v>
      </c>
      <c r="J14" s="44" t="s">
        <v>67</v>
      </c>
      <c r="K14" s="40">
        <v>28.24</v>
      </c>
      <c r="L14" s="41"/>
      <c r="M14" s="41"/>
      <c r="N14" s="41"/>
      <c r="O14" s="40">
        <v>28.24</v>
      </c>
      <c r="P14" s="41"/>
      <c r="Q14" s="30">
        <v>10</v>
      </c>
      <c r="R14" s="30">
        <v>41</v>
      </c>
      <c r="S14" s="39" t="s">
        <v>42</v>
      </c>
      <c r="T14" s="39" t="s">
        <v>43</v>
      </c>
      <c r="U14" s="36" t="s">
        <v>44</v>
      </c>
      <c r="V14" s="23"/>
    </row>
    <row r="15" ht="45" spans="1:22">
      <c r="A15" s="24">
        <v>7</v>
      </c>
      <c r="B15" s="25" t="s">
        <v>33</v>
      </c>
      <c r="C15" s="25" t="s">
        <v>34</v>
      </c>
      <c r="D15" s="32" t="s">
        <v>68</v>
      </c>
      <c r="E15" s="25" t="s">
        <v>36</v>
      </c>
      <c r="F15" s="25" t="s">
        <v>37</v>
      </c>
      <c r="G15" s="33" t="s">
        <v>69</v>
      </c>
      <c r="H15" s="32" t="s">
        <v>70</v>
      </c>
      <c r="I15" s="32" t="s">
        <v>71</v>
      </c>
      <c r="J15" s="39" t="s">
        <v>72</v>
      </c>
      <c r="K15" s="40">
        <v>870</v>
      </c>
      <c r="L15" s="41"/>
      <c r="M15" s="41"/>
      <c r="N15" s="41"/>
      <c r="O15" s="40">
        <v>870</v>
      </c>
      <c r="P15" s="41"/>
      <c r="Q15" s="51">
        <v>356</v>
      </c>
      <c r="R15" s="51">
        <v>1107</v>
      </c>
      <c r="S15" s="39" t="s">
        <v>42</v>
      </c>
      <c r="T15" s="39" t="s">
        <v>43</v>
      </c>
      <c r="U15" s="36" t="s">
        <v>44</v>
      </c>
      <c r="V15" s="23"/>
    </row>
    <row r="16" ht="45" spans="1:22">
      <c r="A16" s="24">
        <v>8</v>
      </c>
      <c r="B16" s="25" t="s">
        <v>33</v>
      </c>
      <c r="C16" s="32" t="s">
        <v>55</v>
      </c>
      <c r="D16" s="32" t="s">
        <v>73</v>
      </c>
      <c r="E16" s="25" t="s">
        <v>36</v>
      </c>
      <c r="F16" s="25" t="s">
        <v>37</v>
      </c>
      <c r="G16" s="33" t="s">
        <v>69</v>
      </c>
      <c r="H16" s="32" t="s">
        <v>74</v>
      </c>
      <c r="I16" s="32" t="s">
        <v>75</v>
      </c>
      <c r="J16" s="42" t="s">
        <v>76</v>
      </c>
      <c r="K16" s="40">
        <v>35</v>
      </c>
      <c r="L16" s="41"/>
      <c r="M16" s="41"/>
      <c r="N16" s="41"/>
      <c r="O16" s="40">
        <v>35</v>
      </c>
      <c r="P16" s="41"/>
      <c r="Q16" s="51">
        <v>30</v>
      </c>
      <c r="R16" s="51">
        <v>96</v>
      </c>
      <c r="S16" s="39" t="s">
        <v>42</v>
      </c>
      <c r="T16" s="39" t="s">
        <v>43</v>
      </c>
      <c r="U16" s="36" t="s">
        <v>44</v>
      </c>
      <c r="V16" s="23"/>
    </row>
    <row r="17" ht="45" spans="1:22">
      <c r="A17" s="24">
        <v>9</v>
      </c>
      <c r="B17" s="25" t="s">
        <v>33</v>
      </c>
      <c r="C17" s="25" t="s">
        <v>34</v>
      </c>
      <c r="D17" s="32" t="s">
        <v>77</v>
      </c>
      <c r="E17" s="25" t="s">
        <v>36</v>
      </c>
      <c r="F17" s="25" t="s">
        <v>37</v>
      </c>
      <c r="G17" s="32" t="s">
        <v>78</v>
      </c>
      <c r="H17" s="32" t="s">
        <v>79</v>
      </c>
      <c r="I17" s="32" t="s">
        <v>80</v>
      </c>
      <c r="J17" s="39" t="s">
        <v>81</v>
      </c>
      <c r="K17" s="40">
        <v>100</v>
      </c>
      <c r="L17" s="41"/>
      <c r="M17" s="41"/>
      <c r="N17" s="41"/>
      <c r="O17" s="40">
        <v>100</v>
      </c>
      <c r="P17" s="41"/>
      <c r="Q17" s="51">
        <v>12</v>
      </c>
      <c r="R17" s="51">
        <v>38</v>
      </c>
      <c r="S17" s="39" t="s">
        <v>42</v>
      </c>
      <c r="T17" s="39" t="s">
        <v>43</v>
      </c>
      <c r="U17" s="36" t="s">
        <v>44</v>
      </c>
      <c r="V17" s="23"/>
    </row>
    <row r="18" ht="45" spans="1:22">
      <c r="A18" s="24">
        <v>10</v>
      </c>
      <c r="B18" s="25" t="s">
        <v>33</v>
      </c>
      <c r="C18" s="25" t="s">
        <v>34</v>
      </c>
      <c r="D18" s="32" t="s">
        <v>82</v>
      </c>
      <c r="E18" s="25" t="s">
        <v>36</v>
      </c>
      <c r="F18" s="25" t="s">
        <v>37</v>
      </c>
      <c r="G18" s="32" t="s">
        <v>78</v>
      </c>
      <c r="H18" s="32" t="s">
        <v>79</v>
      </c>
      <c r="I18" s="32" t="s">
        <v>83</v>
      </c>
      <c r="J18" s="39" t="s">
        <v>84</v>
      </c>
      <c r="K18" s="40">
        <v>170</v>
      </c>
      <c r="L18" s="41"/>
      <c r="M18" s="41"/>
      <c r="N18" s="41"/>
      <c r="O18" s="40">
        <v>170</v>
      </c>
      <c r="P18" s="41"/>
      <c r="Q18" s="51">
        <v>68</v>
      </c>
      <c r="R18" s="51">
        <v>226</v>
      </c>
      <c r="S18" s="39" t="s">
        <v>42</v>
      </c>
      <c r="T18" s="39" t="s">
        <v>43</v>
      </c>
      <c r="U18" s="36" t="s">
        <v>44</v>
      </c>
      <c r="V18" s="23"/>
    </row>
    <row r="19" ht="45" spans="1:22">
      <c r="A19" s="24">
        <v>11</v>
      </c>
      <c r="B19" s="25" t="s">
        <v>33</v>
      </c>
      <c r="C19" s="32" t="s">
        <v>63</v>
      </c>
      <c r="D19" s="32" t="s">
        <v>85</v>
      </c>
      <c r="E19" s="25" t="s">
        <v>36</v>
      </c>
      <c r="F19" s="25" t="s">
        <v>37</v>
      </c>
      <c r="G19" s="32" t="s">
        <v>78</v>
      </c>
      <c r="H19" s="32" t="s">
        <v>86</v>
      </c>
      <c r="I19" s="32" t="s">
        <v>87</v>
      </c>
      <c r="J19" s="39" t="s">
        <v>88</v>
      </c>
      <c r="K19" s="40">
        <v>200</v>
      </c>
      <c r="L19" s="41"/>
      <c r="M19" s="41"/>
      <c r="N19" s="41"/>
      <c r="O19" s="40">
        <v>200</v>
      </c>
      <c r="P19" s="41"/>
      <c r="Q19" s="51">
        <v>34</v>
      </c>
      <c r="R19" s="51">
        <v>82</v>
      </c>
      <c r="S19" s="39" t="s">
        <v>42</v>
      </c>
      <c r="T19" s="39" t="s">
        <v>43</v>
      </c>
      <c r="U19" s="36" t="s">
        <v>44</v>
      </c>
      <c r="V19" s="23"/>
    </row>
    <row r="20" ht="45" spans="1:22">
      <c r="A20" s="24">
        <v>12</v>
      </c>
      <c r="B20" s="25" t="s">
        <v>33</v>
      </c>
      <c r="C20" s="32" t="s">
        <v>63</v>
      </c>
      <c r="D20" s="32" t="s">
        <v>89</v>
      </c>
      <c r="E20" s="25" t="s">
        <v>36</v>
      </c>
      <c r="F20" s="25" t="s">
        <v>37</v>
      </c>
      <c r="G20" s="32" t="s">
        <v>78</v>
      </c>
      <c r="H20" s="32" t="s">
        <v>86</v>
      </c>
      <c r="I20" s="32" t="s">
        <v>90</v>
      </c>
      <c r="J20" s="39" t="s">
        <v>91</v>
      </c>
      <c r="K20" s="40">
        <v>39</v>
      </c>
      <c r="L20" s="41"/>
      <c r="M20" s="41"/>
      <c r="N20" s="41"/>
      <c r="O20" s="40">
        <v>39</v>
      </c>
      <c r="P20" s="41"/>
      <c r="Q20" s="51">
        <v>13</v>
      </c>
      <c r="R20" s="51">
        <v>37</v>
      </c>
      <c r="S20" s="39" t="s">
        <v>42</v>
      </c>
      <c r="T20" s="39" t="s">
        <v>43</v>
      </c>
      <c r="U20" s="36" t="s">
        <v>44</v>
      </c>
      <c r="V20" s="23"/>
    </row>
    <row r="21" ht="45" spans="1:22">
      <c r="A21" s="24">
        <v>13</v>
      </c>
      <c r="B21" s="25" t="s">
        <v>33</v>
      </c>
      <c r="C21" s="25" t="s">
        <v>34</v>
      </c>
      <c r="D21" s="31" t="s">
        <v>92</v>
      </c>
      <c r="E21" s="24" t="s">
        <v>36</v>
      </c>
      <c r="F21" s="24" t="s">
        <v>37</v>
      </c>
      <c r="G21" s="31" t="s">
        <v>93</v>
      </c>
      <c r="H21" s="31" t="s">
        <v>94</v>
      </c>
      <c r="I21" s="31" t="s">
        <v>95</v>
      </c>
      <c r="J21" s="45" t="s">
        <v>96</v>
      </c>
      <c r="K21" s="40">
        <v>56</v>
      </c>
      <c r="L21" s="41"/>
      <c r="M21" s="41"/>
      <c r="N21" s="41"/>
      <c r="O21" s="40">
        <v>56</v>
      </c>
      <c r="P21" s="41"/>
      <c r="Q21" s="31">
        <v>9</v>
      </c>
      <c r="R21" s="30">
        <v>37</v>
      </c>
      <c r="S21" s="39" t="s">
        <v>42</v>
      </c>
      <c r="T21" s="39" t="s">
        <v>43</v>
      </c>
      <c r="U21" s="36" t="s">
        <v>44</v>
      </c>
      <c r="V21" s="23"/>
    </row>
    <row r="22" ht="45" spans="1:22">
      <c r="A22" s="24">
        <v>14</v>
      </c>
      <c r="B22" s="25" t="s">
        <v>33</v>
      </c>
      <c r="C22" s="25" t="s">
        <v>34</v>
      </c>
      <c r="D22" s="31" t="s">
        <v>97</v>
      </c>
      <c r="E22" s="24" t="s">
        <v>36</v>
      </c>
      <c r="F22" s="24" t="s">
        <v>37</v>
      </c>
      <c r="G22" s="31" t="s">
        <v>93</v>
      </c>
      <c r="H22" s="31" t="s">
        <v>94</v>
      </c>
      <c r="I22" s="31" t="s">
        <v>98</v>
      </c>
      <c r="J22" s="45" t="s">
        <v>99</v>
      </c>
      <c r="K22" s="40">
        <v>54</v>
      </c>
      <c r="L22" s="41"/>
      <c r="M22" s="41"/>
      <c r="N22" s="41"/>
      <c r="O22" s="40">
        <v>54</v>
      </c>
      <c r="P22" s="41"/>
      <c r="Q22" s="31">
        <v>15</v>
      </c>
      <c r="R22" s="30">
        <v>31</v>
      </c>
      <c r="S22" s="39" t="s">
        <v>42</v>
      </c>
      <c r="T22" s="39" t="s">
        <v>43</v>
      </c>
      <c r="U22" s="36" t="s">
        <v>44</v>
      </c>
      <c r="V22" s="23"/>
    </row>
    <row r="23" ht="45" spans="1:22">
      <c r="A23" s="24">
        <v>15</v>
      </c>
      <c r="B23" s="25" t="s">
        <v>33</v>
      </c>
      <c r="C23" s="32" t="s">
        <v>100</v>
      </c>
      <c r="D23" s="32" t="s">
        <v>101</v>
      </c>
      <c r="E23" s="25" t="s">
        <v>36</v>
      </c>
      <c r="F23" s="25" t="s">
        <v>37</v>
      </c>
      <c r="G23" s="32" t="s">
        <v>102</v>
      </c>
      <c r="H23" s="32" t="s">
        <v>103</v>
      </c>
      <c r="I23" s="32" t="s">
        <v>101</v>
      </c>
      <c r="J23" s="39" t="s">
        <v>104</v>
      </c>
      <c r="K23" s="40">
        <v>135</v>
      </c>
      <c r="L23" s="41"/>
      <c r="M23" s="41"/>
      <c r="N23" s="41"/>
      <c r="O23" s="40">
        <v>135</v>
      </c>
      <c r="P23" s="41"/>
      <c r="Q23" s="51">
        <v>43</v>
      </c>
      <c r="R23" s="51">
        <v>129</v>
      </c>
      <c r="S23" s="39" t="s">
        <v>42</v>
      </c>
      <c r="T23" s="39" t="s">
        <v>43</v>
      </c>
      <c r="U23" s="36" t="s">
        <v>44</v>
      </c>
      <c r="V23" s="23"/>
    </row>
    <row r="24" ht="45" spans="1:22">
      <c r="A24" s="24">
        <v>16</v>
      </c>
      <c r="B24" s="25" t="s">
        <v>33</v>
      </c>
      <c r="C24" s="32" t="s">
        <v>100</v>
      </c>
      <c r="D24" s="32" t="s">
        <v>105</v>
      </c>
      <c r="E24" s="25" t="s">
        <v>36</v>
      </c>
      <c r="F24" s="25" t="s">
        <v>37</v>
      </c>
      <c r="G24" s="32" t="s">
        <v>69</v>
      </c>
      <c r="H24" s="32" t="s">
        <v>106</v>
      </c>
      <c r="I24" s="32" t="s">
        <v>107</v>
      </c>
      <c r="J24" s="39" t="s">
        <v>108</v>
      </c>
      <c r="K24" s="40">
        <v>50</v>
      </c>
      <c r="L24" s="41"/>
      <c r="M24" s="41"/>
      <c r="N24" s="41"/>
      <c r="O24" s="40">
        <v>50</v>
      </c>
      <c r="P24" s="41"/>
      <c r="Q24" s="51">
        <v>7</v>
      </c>
      <c r="R24" s="51">
        <v>19</v>
      </c>
      <c r="S24" s="39" t="s">
        <v>42</v>
      </c>
      <c r="T24" s="39" t="s">
        <v>43</v>
      </c>
      <c r="U24" s="36" t="s">
        <v>44</v>
      </c>
      <c r="V24" s="23"/>
    </row>
    <row r="25" ht="45" spans="1:22">
      <c r="A25" s="24">
        <v>17</v>
      </c>
      <c r="B25" s="25" t="s">
        <v>33</v>
      </c>
      <c r="C25" s="32" t="s">
        <v>100</v>
      </c>
      <c r="D25" s="32" t="s">
        <v>109</v>
      </c>
      <c r="E25" s="25" t="s">
        <v>36</v>
      </c>
      <c r="F25" s="25" t="s">
        <v>37</v>
      </c>
      <c r="G25" s="32" t="s">
        <v>69</v>
      </c>
      <c r="H25" s="32" t="s">
        <v>110</v>
      </c>
      <c r="I25" s="32" t="s">
        <v>111</v>
      </c>
      <c r="J25" s="39" t="s">
        <v>112</v>
      </c>
      <c r="K25" s="40">
        <v>224</v>
      </c>
      <c r="L25" s="41"/>
      <c r="M25" s="41"/>
      <c r="N25" s="41"/>
      <c r="O25" s="40">
        <v>224</v>
      </c>
      <c r="P25" s="41"/>
      <c r="Q25" s="51">
        <v>19</v>
      </c>
      <c r="R25" s="51">
        <v>56</v>
      </c>
      <c r="S25" s="39" t="s">
        <v>42</v>
      </c>
      <c r="T25" s="39" t="s">
        <v>43</v>
      </c>
      <c r="U25" s="36" t="s">
        <v>44</v>
      </c>
      <c r="V25" s="23"/>
    </row>
    <row r="26" ht="45" spans="1:22">
      <c r="A26" s="24">
        <v>18</v>
      </c>
      <c r="B26" s="25" t="s">
        <v>33</v>
      </c>
      <c r="C26" s="32" t="s">
        <v>100</v>
      </c>
      <c r="D26" s="32" t="s">
        <v>113</v>
      </c>
      <c r="E26" s="25" t="s">
        <v>36</v>
      </c>
      <c r="F26" s="25" t="s">
        <v>37</v>
      </c>
      <c r="G26" s="32" t="s">
        <v>114</v>
      </c>
      <c r="H26" s="32" t="s">
        <v>115</v>
      </c>
      <c r="I26" s="32" t="s">
        <v>116</v>
      </c>
      <c r="J26" s="39" t="s">
        <v>117</v>
      </c>
      <c r="K26" s="40">
        <v>20</v>
      </c>
      <c r="L26" s="41"/>
      <c r="M26" s="41"/>
      <c r="N26" s="41"/>
      <c r="O26" s="40">
        <v>20</v>
      </c>
      <c r="P26" s="41"/>
      <c r="Q26" s="51">
        <v>9</v>
      </c>
      <c r="R26" s="51">
        <v>22</v>
      </c>
      <c r="S26" s="39" t="s">
        <v>42</v>
      </c>
      <c r="T26" s="39" t="s">
        <v>43</v>
      </c>
      <c r="U26" s="36" t="s">
        <v>44</v>
      </c>
      <c r="V26" s="23"/>
    </row>
    <row r="27" ht="36" spans="1:22">
      <c r="A27" s="20" t="s">
        <v>118</v>
      </c>
      <c r="B27" s="34"/>
      <c r="C27" s="25"/>
      <c r="D27" s="25"/>
      <c r="E27" s="25"/>
      <c r="F27" s="25"/>
      <c r="G27" s="25"/>
      <c r="H27" s="25"/>
      <c r="I27" s="25"/>
      <c r="J27" s="34" t="s">
        <v>32</v>
      </c>
      <c r="K27" s="34">
        <f>SUM(K28:K124)</f>
        <v>1626.6</v>
      </c>
      <c r="L27" s="34"/>
      <c r="M27" s="34"/>
      <c r="N27" s="34"/>
      <c r="O27" s="34">
        <f>SUM(O28:O124)</f>
        <v>1626.6</v>
      </c>
      <c r="P27" s="34"/>
      <c r="Q27" s="34">
        <f>SUM(Q28:Q124)</f>
        <v>2001</v>
      </c>
      <c r="R27" s="34">
        <f>SUM(R28:R124)</f>
        <v>6045</v>
      </c>
      <c r="S27" s="39"/>
      <c r="T27" s="39"/>
      <c r="U27" s="36"/>
      <c r="V27" s="23"/>
    </row>
    <row r="28" s="3" customFormat="1" ht="33.75" spans="1:22">
      <c r="A28" s="25">
        <v>19</v>
      </c>
      <c r="B28" s="25" t="s">
        <v>33</v>
      </c>
      <c r="C28" s="29" t="s">
        <v>63</v>
      </c>
      <c r="D28" s="29" t="s">
        <v>119</v>
      </c>
      <c r="E28" s="35" t="s">
        <v>120</v>
      </c>
      <c r="F28" s="35" t="s">
        <v>120</v>
      </c>
      <c r="G28" s="29" t="s">
        <v>121</v>
      </c>
      <c r="H28" s="29" t="s">
        <v>122</v>
      </c>
      <c r="I28" s="29" t="s">
        <v>123</v>
      </c>
      <c r="J28" s="43" t="s">
        <v>124</v>
      </c>
      <c r="K28" s="40">
        <v>10</v>
      </c>
      <c r="L28" s="40"/>
      <c r="M28" s="40"/>
      <c r="N28" s="40"/>
      <c r="O28" s="40">
        <v>10</v>
      </c>
      <c r="P28" s="40"/>
      <c r="Q28" s="29">
        <v>8</v>
      </c>
      <c r="R28" s="29">
        <v>16</v>
      </c>
      <c r="S28" s="39" t="s">
        <v>125</v>
      </c>
      <c r="T28" s="43" t="s">
        <v>126</v>
      </c>
      <c r="U28" s="36" t="s">
        <v>44</v>
      </c>
      <c r="V28" s="52"/>
    </row>
    <row r="29" ht="33.75" spans="1:22">
      <c r="A29" s="25">
        <v>20</v>
      </c>
      <c r="B29" s="25" t="s">
        <v>33</v>
      </c>
      <c r="C29" s="29" t="s">
        <v>63</v>
      </c>
      <c r="D29" s="29" t="s">
        <v>127</v>
      </c>
      <c r="E29" s="35" t="s">
        <v>120</v>
      </c>
      <c r="F29" s="35" t="s">
        <v>120</v>
      </c>
      <c r="G29" s="29" t="s">
        <v>121</v>
      </c>
      <c r="H29" s="29" t="s">
        <v>128</v>
      </c>
      <c r="I29" s="29" t="s">
        <v>129</v>
      </c>
      <c r="J29" s="46" t="s">
        <v>130</v>
      </c>
      <c r="K29" s="40">
        <v>6</v>
      </c>
      <c r="L29" s="41"/>
      <c r="M29" s="41"/>
      <c r="N29" s="41"/>
      <c r="O29" s="40">
        <v>6</v>
      </c>
      <c r="P29" s="41"/>
      <c r="Q29" s="29">
        <v>3</v>
      </c>
      <c r="R29" s="29">
        <v>8</v>
      </c>
      <c r="S29" s="39" t="s">
        <v>125</v>
      </c>
      <c r="T29" s="43" t="s">
        <v>126</v>
      </c>
      <c r="U29" s="36" t="s">
        <v>44</v>
      </c>
      <c r="V29" s="23"/>
    </row>
    <row r="30" s="3" customFormat="1" ht="33.75" spans="1:22">
      <c r="A30" s="25">
        <v>21</v>
      </c>
      <c r="B30" s="25" t="s">
        <v>33</v>
      </c>
      <c r="C30" s="29" t="s">
        <v>63</v>
      </c>
      <c r="D30" s="29" t="s">
        <v>131</v>
      </c>
      <c r="E30" s="35" t="s">
        <v>120</v>
      </c>
      <c r="F30" s="35" t="s">
        <v>120</v>
      </c>
      <c r="G30" s="29" t="s">
        <v>121</v>
      </c>
      <c r="H30" s="29" t="s">
        <v>132</v>
      </c>
      <c r="I30" s="29" t="s">
        <v>133</v>
      </c>
      <c r="J30" s="46" t="s">
        <v>134</v>
      </c>
      <c r="K30" s="40">
        <v>5</v>
      </c>
      <c r="L30" s="40"/>
      <c r="M30" s="40"/>
      <c r="N30" s="40"/>
      <c r="O30" s="40">
        <v>5</v>
      </c>
      <c r="P30" s="40"/>
      <c r="Q30" s="29">
        <v>25</v>
      </c>
      <c r="R30" s="29">
        <v>53</v>
      </c>
      <c r="S30" s="39" t="s">
        <v>125</v>
      </c>
      <c r="T30" s="43" t="s">
        <v>126</v>
      </c>
      <c r="U30" s="36" t="s">
        <v>44</v>
      </c>
      <c r="V30" s="52"/>
    </row>
    <row r="31" ht="33.75" spans="1:22">
      <c r="A31" s="25">
        <v>22</v>
      </c>
      <c r="B31" s="25" t="s">
        <v>33</v>
      </c>
      <c r="C31" s="25" t="s">
        <v>100</v>
      </c>
      <c r="D31" s="25" t="s">
        <v>135</v>
      </c>
      <c r="E31" s="35" t="s">
        <v>120</v>
      </c>
      <c r="F31" s="35" t="s">
        <v>120</v>
      </c>
      <c r="G31" s="25" t="s">
        <v>102</v>
      </c>
      <c r="H31" s="25" t="s">
        <v>103</v>
      </c>
      <c r="I31" s="25" t="s">
        <v>136</v>
      </c>
      <c r="J31" s="39" t="s">
        <v>137</v>
      </c>
      <c r="K31" s="40">
        <v>22</v>
      </c>
      <c r="L31" s="41"/>
      <c r="M31" s="41"/>
      <c r="N31" s="41"/>
      <c r="O31" s="40">
        <v>22</v>
      </c>
      <c r="P31" s="41"/>
      <c r="Q31" s="29">
        <v>72</v>
      </c>
      <c r="R31" s="29">
        <v>263</v>
      </c>
      <c r="S31" s="39" t="s">
        <v>125</v>
      </c>
      <c r="T31" s="43" t="s">
        <v>126</v>
      </c>
      <c r="U31" s="36" t="s">
        <v>44</v>
      </c>
      <c r="V31" s="23"/>
    </row>
    <row r="32" s="3" customFormat="1" ht="33.75" spans="1:22">
      <c r="A32" s="25">
        <v>23</v>
      </c>
      <c r="B32" s="25" t="s">
        <v>33</v>
      </c>
      <c r="C32" s="25" t="s">
        <v>100</v>
      </c>
      <c r="D32" s="25" t="s">
        <v>138</v>
      </c>
      <c r="E32" s="35" t="s">
        <v>120</v>
      </c>
      <c r="F32" s="35" t="s">
        <v>120</v>
      </c>
      <c r="G32" s="25" t="s">
        <v>102</v>
      </c>
      <c r="H32" s="25" t="s">
        <v>103</v>
      </c>
      <c r="I32" s="25" t="s">
        <v>139</v>
      </c>
      <c r="J32" s="39" t="s">
        <v>140</v>
      </c>
      <c r="K32" s="40">
        <v>70</v>
      </c>
      <c r="L32" s="40"/>
      <c r="M32" s="40"/>
      <c r="N32" s="40"/>
      <c r="O32" s="40">
        <v>70</v>
      </c>
      <c r="P32" s="40"/>
      <c r="Q32" s="29">
        <v>19</v>
      </c>
      <c r="R32" s="29">
        <v>64</v>
      </c>
      <c r="S32" s="39" t="s">
        <v>125</v>
      </c>
      <c r="T32" s="43" t="s">
        <v>126</v>
      </c>
      <c r="U32" s="36" t="s">
        <v>44</v>
      </c>
      <c r="V32" s="52"/>
    </row>
    <row r="33" ht="33.75" spans="1:22">
      <c r="A33" s="25">
        <v>24</v>
      </c>
      <c r="B33" s="25" t="s">
        <v>33</v>
      </c>
      <c r="C33" s="25" t="s">
        <v>63</v>
      </c>
      <c r="D33" s="25" t="s">
        <v>127</v>
      </c>
      <c r="E33" s="35" t="s">
        <v>120</v>
      </c>
      <c r="F33" s="35" t="s">
        <v>120</v>
      </c>
      <c r="G33" s="25" t="s">
        <v>78</v>
      </c>
      <c r="H33" s="25" t="s">
        <v>79</v>
      </c>
      <c r="I33" s="25" t="s">
        <v>141</v>
      </c>
      <c r="J33" s="39" t="s">
        <v>142</v>
      </c>
      <c r="K33" s="40">
        <v>25</v>
      </c>
      <c r="L33" s="41"/>
      <c r="M33" s="41"/>
      <c r="N33" s="41"/>
      <c r="O33" s="40">
        <v>25</v>
      </c>
      <c r="P33" s="41"/>
      <c r="Q33" s="29">
        <v>5</v>
      </c>
      <c r="R33" s="29">
        <v>9</v>
      </c>
      <c r="S33" s="39" t="s">
        <v>125</v>
      </c>
      <c r="T33" s="43" t="s">
        <v>126</v>
      </c>
      <c r="U33" s="36" t="s">
        <v>44</v>
      </c>
      <c r="V33" s="23"/>
    </row>
    <row r="34" ht="33.75" spans="1:22">
      <c r="A34" s="25">
        <v>25</v>
      </c>
      <c r="B34" s="25" t="s">
        <v>33</v>
      </c>
      <c r="C34" s="25" t="s">
        <v>63</v>
      </c>
      <c r="D34" s="25" t="s">
        <v>143</v>
      </c>
      <c r="E34" s="25" t="s">
        <v>120</v>
      </c>
      <c r="F34" s="25" t="s">
        <v>120</v>
      </c>
      <c r="G34" s="25" t="s">
        <v>69</v>
      </c>
      <c r="H34" s="25" t="s">
        <v>144</v>
      </c>
      <c r="I34" s="25" t="s">
        <v>145</v>
      </c>
      <c r="J34" s="39" t="s">
        <v>146</v>
      </c>
      <c r="K34" s="40">
        <v>13</v>
      </c>
      <c r="L34" s="41"/>
      <c r="M34" s="41"/>
      <c r="N34" s="41"/>
      <c r="O34" s="40">
        <v>13</v>
      </c>
      <c r="P34" s="41"/>
      <c r="Q34" s="25">
        <v>10</v>
      </c>
      <c r="R34" s="25">
        <v>40</v>
      </c>
      <c r="S34" s="39" t="s">
        <v>125</v>
      </c>
      <c r="T34" s="43" t="s">
        <v>126</v>
      </c>
      <c r="U34" s="36" t="s">
        <v>44</v>
      </c>
      <c r="V34" s="23"/>
    </row>
    <row r="35" ht="33.75" spans="1:22">
      <c r="A35" s="25">
        <v>26</v>
      </c>
      <c r="B35" s="25" t="s">
        <v>33</v>
      </c>
      <c r="C35" s="25" t="s">
        <v>63</v>
      </c>
      <c r="D35" s="25" t="s">
        <v>127</v>
      </c>
      <c r="E35" s="25" t="s">
        <v>120</v>
      </c>
      <c r="F35" s="25" t="s">
        <v>120</v>
      </c>
      <c r="G35" s="25" t="s">
        <v>69</v>
      </c>
      <c r="H35" s="25" t="s">
        <v>144</v>
      </c>
      <c r="I35" s="25" t="s">
        <v>147</v>
      </c>
      <c r="J35" s="39" t="s">
        <v>148</v>
      </c>
      <c r="K35" s="40">
        <v>11</v>
      </c>
      <c r="L35" s="41"/>
      <c r="M35" s="41"/>
      <c r="N35" s="41"/>
      <c r="O35" s="40">
        <v>11</v>
      </c>
      <c r="P35" s="41"/>
      <c r="Q35" s="25">
        <v>36</v>
      </c>
      <c r="R35" s="25">
        <v>144</v>
      </c>
      <c r="S35" s="39" t="s">
        <v>125</v>
      </c>
      <c r="T35" s="43" t="s">
        <v>126</v>
      </c>
      <c r="U35" s="36" t="s">
        <v>44</v>
      </c>
      <c r="V35" s="23"/>
    </row>
    <row r="36" ht="33.75" spans="1:22">
      <c r="A36" s="25">
        <v>27</v>
      </c>
      <c r="B36" s="25" t="s">
        <v>33</v>
      </c>
      <c r="C36" s="25" t="s">
        <v>63</v>
      </c>
      <c r="D36" s="25" t="s">
        <v>127</v>
      </c>
      <c r="E36" s="25" t="s">
        <v>120</v>
      </c>
      <c r="F36" s="25" t="s">
        <v>120</v>
      </c>
      <c r="G36" s="25" t="s">
        <v>69</v>
      </c>
      <c r="H36" s="25" t="s">
        <v>144</v>
      </c>
      <c r="I36" s="25" t="s">
        <v>149</v>
      </c>
      <c r="J36" s="39" t="s">
        <v>148</v>
      </c>
      <c r="K36" s="40">
        <v>11</v>
      </c>
      <c r="L36" s="41"/>
      <c r="M36" s="41"/>
      <c r="N36" s="41"/>
      <c r="O36" s="40">
        <v>11</v>
      </c>
      <c r="P36" s="41"/>
      <c r="Q36" s="25">
        <v>37</v>
      </c>
      <c r="R36" s="25">
        <v>148</v>
      </c>
      <c r="S36" s="39" t="s">
        <v>125</v>
      </c>
      <c r="T36" s="43" t="s">
        <v>126</v>
      </c>
      <c r="U36" s="36" t="s">
        <v>44</v>
      </c>
      <c r="V36" s="23"/>
    </row>
    <row r="37" ht="33.75" spans="1:22">
      <c r="A37" s="25">
        <v>28</v>
      </c>
      <c r="B37" s="25" t="s">
        <v>33</v>
      </c>
      <c r="C37" s="25" t="s">
        <v>63</v>
      </c>
      <c r="D37" s="25" t="s">
        <v>127</v>
      </c>
      <c r="E37" s="25" t="s">
        <v>120</v>
      </c>
      <c r="F37" s="25" t="s">
        <v>120</v>
      </c>
      <c r="G37" s="25" t="s">
        <v>69</v>
      </c>
      <c r="H37" s="25" t="s">
        <v>144</v>
      </c>
      <c r="I37" s="25" t="s">
        <v>150</v>
      </c>
      <c r="J37" s="39" t="s">
        <v>148</v>
      </c>
      <c r="K37" s="40">
        <v>11</v>
      </c>
      <c r="L37" s="41"/>
      <c r="M37" s="41"/>
      <c r="N37" s="41"/>
      <c r="O37" s="40">
        <v>11</v>
      </c>
      <c r="P37" s="41"/>
      <c r="Q37" s="25">
        <v>16</v>
      </c>
      <c r="R37" s="25">
        <v>64</v>
      </c>
      <c r="S37" s="39" t="s">
        <v>125</v>
      </c>
      <c r="T37" s="43" t="s">
        <v>126</v>
      </c>
      <c r="U37" s="36" t="s">
        <v>44</v>
      </c>
      <c r="V37" s="23"/>
    </row>
    <row r="38" ht="33.75" spans="1:22">
      <c r="A38" s="25">
        <v>29</v>
      </c>
      <c r="B38" s="25" t="s">
        <v>33</v>
      </c>
      <c r="C38" s="25" t="s">
        <v>63</v>
      </c>
      <c r="D38" s="25" t="s">
        <v>143</v>
      </c>
      <c r="E38" s="35" t="s">
        <v>120</v>
      </c>
      <c r="F38" s="35" t="s">
        <v>120</v>
      </c>
      <c r="G38" s="36" t="s">
        <v>69</v>
      </c>
      <c r="H38" s="25" t="s">
        <v>151</v>
      </c>
      <c r="I38" s="25" t="s">
        <v>152</v>
      </c>
      <c r="J38" s="39" t="s">
        <v>153</v>
      </c>
      <c r="K38" s="40">
        <v>6.5</v>
      </c>
      <c r="L38" s="41"/>
      <c r="M38" s="41"/>
      <c r="N38" s="41"/>
      <c r="O38" s="40">
        <v>6.5</v>
      </c>
      <c r="P38" s="41"/>
      <c r="Q38" s="29">
        <v>12</v>
      </c>
      <c r="R38" s="29">
        <v>22</v>
      </c>
      <c r="S38" s="39" t="s">
        <v>125</v>
      </c>
      <c r="T38" s="43" t="s">
        <v>126</v>
      </c>
      <c r="U38" s="36" t="s">
        <v>44</v>
      </c>
      <c r="V38" s="23"/>
    </row>
    <row r="39" ht="33.75" spans="1:22">
      <c r="A39" s="25">
        <v>30</v>
      </c>
      <c r="B39" s="25" t="s">
        <v>33</v>
      </c>
      <c r="C39" s="25" t="s">
        <v>63</v>
      </c>
      <c r="D39" s="25" t="s">
        <v>154</v>
      </c>
      <c r="E39" s="35" t="s">
        <v>120</v>
      </c>
      <c r="F39" s="35" t="s">
        <v>120</v>
      </c>
      <c r="G39" s="36" t="s">
        <v>69</v>
      </c>
      <c r="H39" s="25" t="s">
        <v>155</v>
      </c>
      <c r="I39" s="25" t="s">
        <v>156</v>
      </c>
      <c r="J39" s="39" t="s">
        <v>157</v>
      </c>
      <c r="K39" s="40">
        <v>5</v>
      </c>
      <c r="L39" s="41"/>
      <c r="M39" s="41"/>
      <c r="N39" s="41"/>
      <c r="O39" s="40">
        <v>5</v>
      </c>
      <c r="P39" s="41"/>
      <c r="Q39" s="29">
        <v>6</v>
      </c>
      <c r="R39" s="29">
        <v>10</v>
      </c>
      <c r="S39" s="39" t="s">
        <v>125</v>
      </c>
      <c r="T39" s="43" t="s">
        <v>126</v>
      </c>
      <c r="U39" s="36" t="s">
        <v>44</v>
      </c>
      <c r="V39" s="23"/>
    </row>
    <row r="40" s="3" customFormat="1" ht="33.75" spans="1:22">
      <c r="A40" s="25">
        <v>31</v>
      </c>
      <c r="B40" s="25" t="s">
        <v>33</v>
      </c>
      <c r="C40" s="25" t="s">
        <v>63</v>
      </c>
      <c r="D40" s="29" t="s">
        <v>119</v>
      </c>
      <c r="E40" s="25" t="s">
        <v>120</v>
      </c>
      <c r="F40" s="25" t="s">
        <v>120</v>
      </c>
      <c r="G40" s="25" t="s">
        <v>69</v>
      </c>
      <c r="H40" s="25" t="s">
        <v>158</v>
      </c>
      <c r="I40" s="25" t="s">
        <v>159</v>
      </c>
      <c r="J40" s="39" t="s">
        <v>160</v>
      </c>
      <c r="K40" s="40">
        <v>15</v>
      </c>
      <c r="L40" s="40"/>
      <c r="M40" s="40"/>
      <c r="N40" s="40"/>
      <c r="O40" s="40">
        <v>15</v>
      </c>
      <c r="P40" s="40"/>
      <c r="Q40" s="25">
        <v>39</v>
      </c>
      <c r="R40" s="25">
        <v>156</v>
      </c>
      <c r="S40" s="39" t="s">
        <v>125</v>
      </c>
      <c r="T40" s="43" t="s">
        <v>126</v>
      </c>
      <c r="U40" s="36" t="s">
        <v>44</v>
      </c>
      <c r="V40" s="52"/>
    </row>
    <row r="41" ht="33.75" spans="1:22">
      <c r="A41" s="25">
        <v>32</v>
      </c>
      <c r="B41" s="25" t="s">
        <v>33</v>
      </c>
      <c r="C41" s="25" t="s">
        <v>63</v>
      </c>
      <c r="D41" s="25" t="s">
        <v>161</v>
      </c>
      <c r="E41" s="35" t="s">
        <v>120</v>
      </c>
      <c r="F41" s="35" t="s">
        <v>120</v>
      </c>
      <c r="G41" s="36" t="s">
        <v>69</v>
      </c>
      <c r="H41" s="25" t="s">
        <v>158</v>
      </c>
      <c r="I41" s="25" t="s">
        <v>162</v>
      </c>
      <c r="J41" s="39" t="s">
        <v>148</v>
      </c>
      <c r="K41" s="40">
        <v>11</v>
      </c>
      <c r="L41" s="41"/>
      <c r="M41" s="41"/>
      <c r="N41" s="41"/>
      <c r="O41" s="40">
        <v>11</v>
      </c>
      <c r="P41" s="41"/>
      <c r="Q41" s="29">
        <v>3</v>
      </c>
      <c r="R41" s="29">
        <v>8</v>
      </c>
      <c r="S41" s="39" t="s">
        <v>125</v>
      </c>
      <c r="T41" s="43" t="s">
        <v>126</v>
      </c>
      <c r="U41" s="36" t="s">
        <v>44</v>
      </c>
      <c r="V41" s="23"/>
    </row>
    <row r="42" ht="33.75" spans="1:22">
      <c r="A42" s="25">
        <v>33</v>
      </c>
      <c r="B42" s="25" t="s">
        <v>33</v>
      </c>
      <c r="C42" s="25" t="s">
        <v>63</v>
      </c>
      <c r="D42" s="25" t="s">
        <v>127</v>
      </c>
      <c r="E42" s="25" t="s">
        <v>120</v>
      </c>
      <c r="F42" s="25" t="s">
        <v>120</v>
      </c>
      <c r="G42" s="25" t="s">
        <v>69</v>
      </c>
      <c r="H42" s="25" t="s">
        <v>158</v>
      </c>
      <c r="I42" s="25" t="s">
        <v>163</v>
      </c>
      <c r="J42" s="39" t="s">
        <v>148</v>
      </c>
      <c r="K42" s="40">
        <v>10</v>
      </c>
      <c r="L42" s="41"/>
      <c r="M42" s="41"/>
      <c r="N42" s="41"/>
      <c r="O42" s="40">
        <v>10</v>
      </c>
      <c r="P42" s="41"/>
      <c r="Q42" s="25">
        <v>56</v>
      </c>
      <c r="R42" s="25">
        <v>224</v>
      </c>
      <c r="S42" s="39" t="s">
        <v>125</v>
      </c>
      <c r="T42" s="43" t="s">
        <v>126</v>
      </c>
      <c r="U42" s="36" t="s">
        <v>44</v>
      </c>
      <c r="V42" s="23"/>
    </row>
    <row r="43" ht="33.75" spans="1:22">
      <c r="A43" s="25">
        <v>34</v>
      </c>
      <c r="B43" s="25" t="s">
        <v>33</v>
      </c>
      <c r="C43" s="25" t="s">
        <v>100</v>
      </c>
      <c r="D43" s="25" t="s">
        <v>127</v>
      </c>
      <c r="E43" s="25" t="s">
        <v>120</v>
      </c>
      <c r="F43" s="25" t="s">
        <v>120</v>
      </c>
      <c r="G43" s="25" t="s">
        <v>69</v>
      </c>
      <c r="H43" s="25" t="s">
        <v>106</v>
      </c>
      <c r="I43" s="25" t="s">
        <v>164</v>
      </c>
      <c r="J43" s="39" t="s">
        <v>165</v>
      </c>
      <c r="K43" s="40">
        <v>10</v>
      </c>
      <c r="L43" s="41"/>
      <c r="M43" s="41"/>
      <c r="N43" s="41"/>
      <c r="O43" s="40">
        <v>10</v>
      </c>
      <c r="P43" s="41"/>
      <c r="Q43" s="25">
        <v>3</v>
      </c>
      <c r="R43" s="25">
        <v>12</v>
      </c>
      <c r="S43" s="39" t="s">
        <v>125</v>
      </c>
      <c r="T43" s="43" t="s">
        <v>126</v>
      </c>
      <c r="U43" s="36" t="s">
        <v>44</v>
      </c>
      <c r="V43" s="23"/>
    </row>
    <row r="44" ht="33.75" spans="1:22">
      <c r="A44" s="25">
        <v>35</v>
      </c>
      <c r="B44" s="25" t="s">
        <v>33</v>
      </c>
      <c r="C44" s="25" t="s">
        <v>63</v>
      </c>
      <c r="D44" s="25" t="s">
        <v>143</v>
      </c>
      <c r="E44" s="25" t="s">
        <v>120</v>
      </c>
      <c r="F44" s="25" t="s">
        <v>120</v>
      </c>
      <c r="G44" s="25" t="s">
        <v>69</v>
      </c>
      <c r="H44" s="25" t="s">
        <v>74</v>
      </c>
      <c r="I44" s="25" t="s">
        <v>166</v>
      </c>
      <c r="J44" s="39" t="s">
        <v>146</v>
      </c>
      <c r="K44" s="40">
        <v>13</v>
      </c>
      <c r="L44" s="41"/>
      <c r="M44" s="41"/>
      <c r="N44" s="41"/>
      <c r="O44" s="40">
        <v>13</v>
      </c>
      <c r="P44" s="41"/>
      <c r="Q44" s="25">
        <v>10</v>
      </c>
      <c r="R44" s="25">
        <v>40</v>
      </c>
      <c r="S44" s="39" t="s">
        <v>125</v>
      </c>
      <c r="T44" s="43" t="s">
        <v>126</v>
      </c>
      <c r="U44" s="36" t="s">
        <v>44</v>
      </c>
      <c r="V44" s="23"/>
    </row>
    <row r="45" ht="33.75" spans="1:22">
      <c r="A45" s="25">
        <v>36</v>
      </c>
      <c r="B45" s="25" t="s">
        <v>33</v>
      </c>
      <c r="C45" s="25" t="s">
        <v>63</v>
      </c>
      <c r="D45" s="25" t="s">
        <v>161</v>
      </c>
      <c r="E45" s="35" t="s">
        <v>120</v>
      </c>
      <c r="F45" s="35" t="s">
        <v>120</v>
      </c>
      <c r="G45" s="25" t="s">
        <v>167</v>
      </c>
      <c r="H45" s="25" t="s">
        <v>168</v>
      </c>
      <c r="I45" s="25" t="s">
        <v>169</v>
      </c>
      <c r="J45" s="39" t="s">
        <v>170</v>
      </c>
      <c r="K45" s="40">
        <v>6.4</v>
      </c>
      <c r="L45" s="41"/>
      <c r="M45" s="41"/>
      <c r="N45" s="41"/>
      <c r="O45" s="40">
        <v>6.4</v>
      </c>
      <c r="P45" s="41"/>
      <c r="Q45" s="25">
        <v>9</v>
      </c>
      <c r="R45" s="25">
        <v>23</v>
      </c>
      <c r="S45" s="39" t="s">
        <v>125</v>
      </c>
      <c r="T45" s="43" t="s">
        <v>126</v>
      </c>
      <c r="U45" s="36" t="s">
        <v>44</v>
      </c>
      <c r="V45" s="23"/>
    </row>
    <row r="46" ht="33.75" spans="1:22">
      <c r="A46" s="25">
        <v>37</v>
      </c>
      <c r="B46" s="25" t="s">
        <v>33</v>
      </c>
      <c r="C46" s="25" t="s">
        <v>63</v>
      </c>
      <c r="D46" s="25" t="s">
        <v>161</v>
      </c>
      <c r="E46" s="35" t="s">
        <v>120</v>
      </c>
      <c r="F46" s="35" t="s">
        <v>120</v>
      </c>
      <c r="G46" s="25" t="s">
        <v>167</v>
      </c>
      <c r="H46" s="25" t="s">
        <v>168</v>
      </c>
      <c r="I46" s="25" t="s">
        <v>171</v>
      </c>
      <c r="J46" s="39" t="s">
        <v>172</v>
      </c>
      <c r="K46" s="40">
        <v>20</v>
      </c>
      <c r="L46" s="41"/>
      <c r="M46" s="41"/>
      <c r="N46" s="41"/>
      <c r="O46" s="40">
        <v>20</v>
      </c>
      <c r="P46" s="41"/>
      <c r="Q46" s="25">
        <v>8</v>
      </c>
      <c r="R46" s="25">
        <v>15</v>
      </c>
      <c r="S46" s="39" t="s">
        <v>125</v>
      </c>
      <c r="T46" s="43" t="s">
        <v>126</v>
      </c>
      <c r="U46" s="36" t="s">
        <v>44</v>
      </c>
      <c r="V46" s="23"/>
    </row>
    <row r="47" ht="33.75" spans="1:22">
      <c r="A47" s="25">
        <v>38</v>
      </c>
      <c r="B47" s="25" t="s">
        <v>33</v>
      </c>
      <c r="C47" s="25" t="s">
        <v>63</v>
      </c>
      <c r="D47" s="25" t="s">
        <v>173</v>
      </c>
      <c r="E47" s="35" t="s">
        <v>120</v>
      </c>
      <c r="F47" s="35" t="s">
        <v>120</v>
      </c>
      <c r="G47" s="25" t="s">
        <v>167</v>
      </c>
      <c r="H47" s="25" t="s">
        <v>168</v>
      </c>
      <c r="I47" s="25" t="s">
        <v>174</v>
      </c>
      <c r="J47" s="39" t="s">
        <v>175</v>
      </c>
      <c r="K47" s="40">
        <v>45</v>
      </c>
      <c r="L47" s="41"/>
      <c r="M47" s="41"/>
      <c r="N47" s="41"/>
      <c r="O47" s="40">
        <v>45</v>
      </c>
      <c r="P47" s="41"/>
      <c r="Q47" s="25">
        <v>10</v>
      </c>
      <c r="R47" s="25">
        <v>29</v>
      </c>
      <c r="S47" s="39" t="s">
        <v>125</v>
      </c>
      <c r="T47" s="43" t="s">
        <v>126</v>
      </c>
      <c r="U47" s="36" t="s">
        <v>44</v>
      </c>
      <c r="V47" s="23"/>
    </row>
    <row r="48" ht="33.75" spans="1:22">
      <c r="A48" s="25">
        <v>39</v>
      </c>
      <c r="B48" s="25" t="s">
        <v>33</v>
      </c>
      <c r="C48" s="25" t="s">
        <v>63</v>
      </c>
      <c r="D48" s="25" t="s">
        <v>173</v>
      </c>
      <c r="E48" s="35" t="s">
        <v>120</v>
      </c>
      <c r="F48" s="35" t="s">
        <v>120</v>
      </c>
      <c r="G48" s="25" t="s">
        <v>167</v>
      </c>
      <c r="H48" s="25" t="s">
        <v>168</v>
      </c>
      <c r="I48" s="25" t="s">
        <v>176</v>
      </c>
      <c r="J48" s="39" t="s">
        <v>175</v>
      </c>
      <c r="K48" s="40">
        <v>45</v>
      </c>
      <c r="L48" s="41"/>
      <c r="M48" s="41"/>
      <c r="N48" s="41"/>
      <c r="O48" s="40">
        <v>45</v>
      </c>
      <c r="P48" s="41"/>
      <c r="Q48" s="25">
        <v>10</v>
      </c>
      <c r="R48" s="25">
        <v>29</v>
      </c>
      <c r="S48" s="39" t="s">
        <v>125</v>
      </c>
      <c r="T48" s="43" t="s">
        <v>126</v>
      </c>
      <c r="U48" s="36" t="s">
        <v>44</v>
      </c>
      <c r="V48" s="23"/>
    </row>
    <row r="49" ht="33.75" spans="1:22">
      <c r="A49" s="25">
        <v>40</v>
      </c>
      <c r="B49" s="25" t="s">
        <v>33</v>
      </c>
      <c r="C49" s="25" t="s">
        <v>100</v>
      </c>
      <c r="D49" s="25" t="s">
        <v>135</v>
      </c>
      <c r="E49" s="35" t="s">
        <v>120</v>
      </c>
      <c r="F49" s="35" t="s">
        <v>120</v>
      </c>
      <c r="G49" s="25" t="s">
        <v>167</v>
      </c>
      <c r="H49" s="25" t="s">
        <v>177</v>
      </c>
      <c r="I49" s="25" t="s">
        <v>178</v>
      </c>
      <c r="J49" s="39" t="s">
        <v>179</v>
      </c>
      <c r="K49" s="40">
        <v>5</v>
      </c>
      <c r="L49" s="41"/>
      <c r="M49" s="41"/>
      <c r="N49" s="41"/>
      <c r="O49" s="40">
        <v>5</v>
      </c>
      <c r="P49" s="41"/>
      <c r="Q49" s="25">
        <v>10</v>
      </c>
      <c r="R49" s="25">
        <v>33</v>
      </c>
      <c r="S49" s="39" t="s">
        <v>125</v>
      </c>
      <c r="T49" s="43" t="s">
        <v>126</v>
      </c>
      <c r="U49" s="36" t="s">
        <v>44</v>
      </c>
      <c r="V49" s="23"/>
    </row>
    <row r="50" ht="33.75" spans="1:22">
      <c r="A50" s="25">
        <v>41</v>
      </c>
      <c r="B50" s="25" t="s">
        <v>33</v>
      </c>
      <c r="C50" s="25" t="s">
        <v>63</v>
      </c>
      <c r="D50" s="25" t="s">
        <v>161</v>
      </c>
      <c r="E50" s="35" t="s">
        <v>120</v>
      </c>
      <c r="F50" s="35" t="s">
        <v>120</v>
      </c>
      <c r="G50" s="25" t="s">
        <v>167</v>
      </c>
      <c r="H50" s="25" t="s">
        <v>180</v>
      </c>
      <c r="I50" s="25" t="s">
        <v>181</v>
      </c>
      <c r="J50" s="39" t="s">
        <v>142</v>
      </c>
      <c r="K50" s="40">
        <v>25</v>
      </c>
      <c r="L50" s="41"/>
      <c r="M50" s="41"/>
      <c r="N50" s="41"/>
      <c r="O50" s="40">
        <v>25</v>
      </c>
      <c r="P50" s="41"/>
      <c r="Q50" s="25">
        <v>21</v>
      </c>
      <c r="R50" s="25">
        <v>43</v>
      </c>
      <c r="S50" s="39" t="s">
        <v>125</v>
      </c>
      <c r="T50" s="43" t="s">
        <v>126</v>
      </c>
      <c r="U50" s="36" t="s">
        <v>44</v>
      </c>
      <c r="V50" s="23"/>
    </row>
    <row r="51" ht="33.75" spans="1:22">
      <c r="A51" s="25">
        <v>42</v>
      </c>
      <c r="B51" s="25" t="s">
        <v>33</v>
      </c>
      <c r="C51" s="25" t="s">
        <v>100</v>
      </c>
      <c r="D51" s="25" t="s">
        <v>135</v>
      </c>
      <c r="E51" s="35" t="s">
        <v>120</v>
      </c>
      <c r="F51" s="35" t="s">
        <v>120</v>
      </c>
      <c r="G51" s="25" t="s">
        <v>167</v>
      </c>
      <c r="H51" s="25" t="s">
        <v>182</v>
      </c>
      <c r="I51" s="25" t="s">
        <v>183</v>
      </c>
      <c r="J51" s="39" t="s">
        <v>179</v>
      </c>
      <c r="K51" s="40">
        <v>5</v>
      </c>
      <c r="L51" s="41"/>
      <c r="M51" s="41"/>
      <c r="N51" s="41"/>
      <c r="O51" s="40">
        <v>5</v>
      </c>
      <c r="P51" s="41"/>
      <c r="Q51" s="25">
        <v>20</v>
      </c>
      <c r="R51" s="25">
        <v>56</v>
      </c>
      <c r="S51" s="39" t="s">
        <v>125</v>
      </c>
      <c r="T51" s="43" t="s">
        <v>126</v>
      </c>
      <c r="U51" s="36" t="s">
        <v>44</v>
      </c>
      <c r="V51" s="23"/>
    </row>
    <row r="52" s="3" customFormat="1" ht="33.75" spans="1:22">
      <c r="A52" s="25">
        <v>43</v>
      </c>
      <c r="B52" s="25" t="s">
        <v>33</v>
      </c>
      <c r="C52" s="25" t="s">
        <v>100</v>
      </c>
      <c r="D52" s="25" t="s">
        <v>135</v>
      </c>
      <c r="E52" s="35" t="s">
        <v>120</v>
      </c>
      <c r="F52" s="35" t="s">
        <v>120</v>
      </c>
      <c r="G52" s="25" t="s">
        <v>167</v>
      </c>
      <c r="H52" s="25" t="s">
        <v>184</v>
      </c>
      <c r="I52" s="25" t="s">
        <v>185</v>
      </c>
      <c r="J52" s="39" t="s">
        <v>186</v>
      </c>
      <c r="K52" s="40">
        <v>5</v>
      </c>
      <c r="L52" s="40"/>
      <c r="M52" s="40"/>
      <c r="N52" s="40"/>
      <c r="O52" s="40">
        <v>5</v>
      </c>
      <c r="P52" s="40"/>
      <c r="Q52" s="25">
        <v>10</v>
      </c>
      <c r="R52" s="25">
        <v>29</v>
      </c>
      <c r="S52" s="39" t="s">
        <v>125</v>
      </c>
      <c r="T52" s="43" t="s">
        <v>126</v>
      </c>
      <c r="U52" s="36" t="s">
        <v>44</v>
      </c>
      <c r="V52" s="52"/>
    </row>
    <row r="53" ht="33.75" spans="1:22">
      <c r="A53" s="25">
        <v>44</v>
      </c>
      <c r="B53" s="25" t="s">
        <v>33</v>
      </c>
      <c r="C53" s="25" t="s">
        <v>100</v>
      </c>
      <c r="D53" s="25" t="s">
        <v>135</v>
      </c>
      <c r="E53" s="35" t="s">
        <v>120</v>
      </c>
      <c r="F53" s="35" t="s">
        <v>120</v>
      </c>
      <c r="G53" s="25" t="s">
        <v>167</v>
      </c>
      <c r="H53" s="25" t="s">
        <v>184</v>
      </c>
      <c r="I53" s="25" t="s">
        <v>187</v>
      </c>
      <c r="J53" s="39" t="s">
        <v>179</v>
      </c>
      <c r="K53" s="40">
        <v>5</v>
      </c>
      <c r="L53" s="41"/>
      <c r="M53" s="41"/>
      <c r="N53" s="41"/>
      <c r="O53" s="40">
        <v>5</v>
      </c>
      <c r="P53" s="41"/>
      <c r="Q53" s="25">
        <v>16</v>
      </c>
      <c r="R53" s="25">
        <v>38</v>
      </c>
      <c r="S53" s="39" t="s">
        <v>125</v>
      </c>
      <c r="T53" s="43" t="s">
        <v>126</v>
      </c>
      <c r="U53" s="36" t="s">
        <v>44</v>
      </c>
      <c r="V53" s="23"/>
    </row>
    <row r="54" ht="33.75" spans="1:22">
      <c r="A54" s="25">
        <v>45</v>
      </c>
      <c r="B54" s="25" t="s">
        <v>33</v>
      </c>
      <c r="C54" s="25" t="s">
        <v>55</v>
      </c>
      <c r="D54" s="25" t="s">
        <v>188</v>
      </c>
      <c r="E54" s="35" t="s">
        <v>120</v>
      </c>
      <c r="F54" s="25" t="s">
        <v>120</v>
      </c>
      <c r="G54" s="25" t="s">
        <v>93</v>
      </c>
      <c r="H54" s="25" t="s">
        <v>189</v>
      </c>
      <c r="I54" s="25" t="s">
        <v>190</v>
      </c>
      <c r="J54" s="39" t="s">
        <v>148</v>
      </c>
      <c r="K54" s="40">
        <v>11</v>
      </c>
      <c r="L54" s="41"/>
      <c r="M54" s="41"/>
      <c r="N54" s="41"/>
      <c r="O54" s="40">
        <v>11</v>
      </c>
      <c r="P54" s="41"/>
      <c r="Q54" s="29">
        <v>24</v>
      </c>
      <c r="R54" s="29">
        <v>88</v>
      </c>
      <c r="S54" s="39" t="s">
        <v>125</v>
      </c>
      <c r="T54" s="43" t="s">
        <v>126</v>
      </c>
      <c r="U54" s="36" t="s">
        <v>44</v>
      </c>
      <c r="V54" s="23"/>
    </row>
    <row r="55" ht="33.75" spans="1:22">
      <c r="A55" s="25">
        <v>46</v>
      </c>
      <c r="B55" s="25" t="s">
        <v>33</v>
      </c>
      <c r="C55" s="25" t="s">
        <v>63</v>
      </c>
      <c r="D55" s="25" t="s">
        <v>191</v>
      </c>
      <c r="E55" s="35" t="s">
        <v>120</v>
      </c>
      <c r="F55" s="25" t="s">
        <v>120</v>
      </c>
      <c r="G55" s="25" t="s">
        <v>93</v>
      </c>
      <c r="H55" s="25" t="s">
        <v>189</v>
      </c>
      <c r="I55" s="25" t="s">
        <v>192</v>
      </c>
      <c r="J55" s="39" t="s">
        <v>172</v>
      </c>
      <c r="K55" s="40">
        <v>20</v>
      </c>
      <c r="L55" s="41"/>
      <c r="M55" s="41"/>
      <c r="N55" s="41"/>
      <c r="O55" s="40">
        <v>20</v>
      </c>
      <c r="P55" s="41"/>
      <c r="Q55" s="29">
        <v>15</v>
      </c>
      <c r="R55" s="29">
        <v>46</v>
      </c>
      <c r="S55" s="39" t="s">
        <v>125</v>
      </c>
      <c r="T55" s="43" t="s">
        <v>126</v>
      </c>
      <c r="U55" s="36" t="s">
        <v>44</v>
      </c>
      <c r="V55" s="23"/>
    </row>
    <row r="56" ht="33.75" spans="1:22">
      <c r="A56" s="25">
        <v>47</v>
      </c>
      <c r="B56" s="25" t="s">
        <v>33</v>
      </c>
      <c r="C56" s="25" t="s">
        <v>63</v>
      </c>
      <c r="D56" s="25" t="s">
        <v>193</v>
      </c>
      <c r="E56" s="35" t="s">
        <v>120</v>
      </c>
      <c r="F56" s="25" t="s">
        <v>120</v>
      </c>
      <c r="G56" s="25" t="s">
        <v>93</v>
      </c>
      <c r="H56" s="25" t="s">
        <v>189</v>
      </c>
      <c r="I56" s="25" t="s">
        <v>194</v>
      </c>
      <c r="J56" s="39" t="s">
        <v>148</v>
      </c>
      <c r="K56" s="40">
        <v>11</v>
      </c>
      <c r="L56" s="41"/>
      <c r="M56" s="41"/>
      <c r="N56" s="41"/>
      <c r="O56" s="40">
        <v>11</v>
      </c>
      <c r="P56" s="41"/>
      <c r="Q56" s="29">
        <v>15</v>
      </c>
      <c r="R56" s="29">
        <v>46</v>
      </c>
      <c r="S56" s="39" t="s">
        <v>125</v>
      </c>
      <c r="T56" s="43" t="s">
        <v>126</v>
      </c>
      <c r="U56" s="36" t="s">
        <v>44</v>
      </c>
      <c r="V56" s="23"/>
    </row>
    <row r="57" ht="33.75" spans="1:22">
      <c r="A57" s="25">
        <v>48</v>
      </c>
      <c r="B57" s="25" t="s">
        <v>33</v>
      </c>
      <c r="C57" s="25" t="s">
        <v>55</v>
      </c>
      <c r="D57" s="25" t="s">
        <v>195</v>
      </c>
      <c r="E57" s="35" t="s">
        <v>120</v>
      </c>
      <c r="F57" s="25" t="s">
        <v>120</v>
      </c>
      <c r="G57" s="25" t="s">
        <v>93</v>
      </c>
      <c r="H57" s="25" t="s">
        <v>196</v>
      </c>
      <c r="I57" s="25" t="s">
        <v>197</v>
      </c>
      <c r="J57" s="39" t="s">
        <v>148</v>
      </c>
      <c r="K57" s="40">
        <v>11</v>
      </c>
      <c r="L57" s="41"/>
      <c r="M57" s="41"/>
      <c r="N57" s="41"/>
      <c r="O57" s="40">
        <v>11</v>
      </c>
      <c r="P57" s="41"/>
      <c r="Q57" s="29">
        <v>5</v>
      </c>
      <c r="R57" s="29">
        <v>14</v>
      </c>
      <c r="S57" s="39" t="s">
        <v>125</v>
      </c>
      <c r="T57" s="43" t="s">
        <v>126</v>
      </c>
      <c r="U57" s="36" t="s">
        <v>44</v>
      </c>
      <c r="V57" s="23"/>
    </row>
    <row r="58" ht="33.75" spans="1:22">
      <c r="A58" s="25">
        <v>49</v>
      </c>
      <c r="B58" s="25" t="s">
        <v>33</v>
      </c>
      <c r="C58" s="25" t="s">
        <v>100</v>
      </c>
      <c r="D58" s="25" t="s">
        <v>198</v>
      </c>
      <c r="E58" s="35" t="s">
        <v>120</v>
      </c>
      <c r="F58" s="25" t="s">
        <v>120</v>
      </c>
      <c r="G58" s="25" t="s">
        <v>93</v>
      </c>
      <c r="H58" s="25" t="s">
        <v>196</v>
      </c>
      <c r="I58" s="25" t="s">
        <v>199</v>
      </c>
      <c r="J58" s="39" t="s">
        <v>200</v>
      </c>
      <c r="K58" s="40">
        <v>5</v>
      </c>
      <c r="L58" s="41"/>
      <c r="M58" s="41"/>
      <c r="N58" s="41"/>
      <c r="O58" s="40">
        <v>5</v>
      </c>
      <c r="P58" s="41"/>
      <c r="Q58" s="29">
        <v>10</v>
      </c>
      <c r="R58" s="29">
        <v>22</v>
      </c>
      <c r="S58" s="39" t="s">
        <v>125</v>
      </c>
      <c r="T58" s="43" t="s">
        <v>126</v>
      </c>
      <c r="U58" s="36" t="s">
        <v>44</v>
      </c>
      <c r="V58" s="23"/>
    </row>
    <row r="59" ht="33.75" spans="1:22">
      <c r="A59" s="25">
        <v>50</v>
      </c>
      <c r="B59" s="25" t="s">
        <v>33</v>
      </c>
      <c r="C59" s="25" t="s">
        <v>55</v>
      </c>
      <c r="D59" s="25" t="s">
        <v>201</v>
      </c>
      <c r="E59" s="35" t="s">
        <v>120</v>
      </c>
      <c r="F59" s="25" t="s">
        <v>120</v>
      </c>
      <c r="G59" s="25" t="s">
        <v>93</v>
      </c>
      <c r="H59" s="25" t="s">
        <v>202</v>
      </c>
      <c r="I59" s="25" t="s">
        <v>203</v>
      </c>
      <c r="J59" s="39" t="s">
        <v>172</v>
      </c>
      <c r="K59" s="40">
        <v>20</v>
      </c>
      <c r="L59" s="41"/>
      <c r="M59" s="41"/>
      <c r="N59" s="41"/>
      <c r="O59" s="40">
        <v>20</v>
      </c>
      <c r="P59" s="41"/>
      <c r="Q59" s="29">
        <v>16</v>
      </c>
      <c r="R59" s="29">
        <v>51</v>
      </c>
      <c r="S59" s="39" t="s">
        <v>125</v>
      </c>
      <c r="T59" s="43" t="s">
        <v>126</v>
      </c>
      <c r="U59" s="36" t="s">
        <v>44</v>
      </c>
      <c r="V59" s="23"/>
    </row>
    <row r="60" ht="33.75" spans="1:22">
      <c r="A60" s="25">
        <v>51</v>
      </c>
      <c r="B60" s="25" t="s">
        <v>33</v>
      </c>
      <c r="C60" s="25" t="s">
        <v>55</v>
      </c>
      <c r="D60" s="25" t="s">
        <v>204</v>
      </c>
      <c r="E60" s="35" t="s">
        <v>120</v>
      </c>
      <c r="F60" s="25" t="s">
        <v>120</v>
      </c>
      <c r="G60" s="25" t="s">
        <v>93</v>
      </c>
      <c r="H60" s="25" t="s">
        <v>202</v>
      </c>
      <c r="I60" s="25" t="s">
        <v>205</v>
      </c>
      <c r="J60" s="39" t="s">
        <v>172</v>
      </c>
      <c r="K60" s="40">
        <v>20</v>
      </c>
      <c r="L60" s="41"/>
      <c r="M60" s="41"/>
      <c r="N60" s="41"/>
      <c r="O60" s="40">
        <v>20</v>
      </c>
      <c r="P60" s="41"/>
      <c r="Q60" s="29">
        <v>16</v>
      </c>
      <c r="R60" s="29">
        <v>51</v>
      </c>
      <c r="S60" s="39" t="s">
        <v>125</v>
      </c>
      <c r="T60" s="43" t="s">
        <v>126</v>
      </c>
      <c r="U60" s="36" t="s">
        <v>44</v>
      </c>
      <c r="V60" s="23"/>
    </row>
    <row r="61" ht="33.75" spans="1:22">
      <c r="A61" s="25">
        <v>52</v>
      </c>
      <c r="B61" s="25" t="s">
        <v>33</v>
      </c>
      <c r="C61" s="25" t="s">
        <v>100</v>
      </c>
      <c r="D61" s="25" t="s">
        <v>206</v>
      </c>
      <c r="E61" s="35" t="s">
        <v>120</v>
      </c>
      <c r="F61" s="35" t="s">
        <v>120</v>
      </c>
      <c r="G61" s="25" t="s">
        <v>114</v>
      </c>
      <c r="H61" s="25" t="s">
        <v>207</v>
      </c>
      <c r="I61" s="25" t="s">
        <v>208</v>
      </c>
      <c r="J61" s="39" t="s">
        <v>209</v>
      </c>
      <c r="K61" s="40">
        <v>50</v>
      </c>
      <c r="L61" s="41"/>
      <c r="M61" s="41"/>
      <c r="N61" s="41"/>
      <c r="O61" s="40">
        <v>50</v>
      </c>
      <c r="P61" s="41"/>
      <c r="Q61" s="29">
        <v>72</v>
      </c>
      <c r="R61" s="29">
        <v>246</v>
      </c>
      <c r="S61" s="39" t="s">
        <v>125</v>
      </c>
      <c r="T61" s="43" t="s">
        <v>126</v>
      </c>
      <c r="U61" s="36" t="s">
        <v>44</v>
      </c>
      <c r="V61" s="23"/>
    </row>
    <row r="62" ht="33.75" spans="1:22">
      <c r="A62" s="25">
        <v>53</v>
      </c>
      <c r="B62" s="25" t="s">
        <v>33</v>
      </c>
      <c r="C62" s="25" t="s">
        <v>100</v>
      </c>
      <c r="D62" s="25" t="s">
        <v>135</v>
      </c>
      <c r="E62" s="35" t="s">
        <v>120</v>
      </c>
      <c r="F62" s="35" t="s">
        <v>120</v>
      </c>
      <c r="G62" s="25" t="s">
        <v>114</v>
      </c>
      <c r="H62" s="25" t="s">
        <v>210</v>
      </c>
      <c r="I62" s="25" t="s">
        <v>211</v>
      </c>
      <c r="J62" s="39" t="s">
        <v>212</v>
      </c>
      <c r="K62" s="40">
        <v>18</v>
      </c>
      <c r="L62" s="41"/>
      <c r="M62" s="41"/>
      <c r="N62" s="41"/>
      <c r="O62" s="40">
        <v>18</v>
      </c>
      <c r="P62" s="41"/>
      <c r="Q62" s="29">
        <v>18</v>
      </c>
      <c r="R62" s="29">
        <v>66</v>
      </c>
      <c r="S62" s="39" t="s">
        <v>125</v>
      </c>
      <c r="T62" s="43" t="s">
        <v>126</v>
      </c>
      <c r="U62" s="36" t="s">
        <v>44</v>
      </c>
      <c r="V62" s="23"/>
    </row>
    <row r="63" ht="33.75" spans="1:22">
      <c r="A63" s="25">
        <v>54</v>
      </c>
      <c r="B63" s="25" t="s">
        <v>33</v>
      </c>
      <c r="C63" s="25" t="s">
        <v>63</v>
      </c>
      <c r="D63" s="25" t="s">
        <v>135</v>
      </c>
      <c r="E63" s="35" t="s">
        <v>120</v>
      </c>
      <c r="F63" s="35" t="s">
        <v>120</v>
      </c>
      <c r="G63" s="25" t="s">
        <v>114</v>
      </c>
      <c r="H63" s="25" t="s">
        <v>210</v>
      </c>
      <c r="I63" s="25" t="s">
        <v>213</v>
      </c>
      <c r="J63" s="39" t="s">
        <v>214</v>
      </c>
      <c r="K63" s="40">
        <v>10</v>
      </c>
      <c r="L63" s="41"/>
      <c r="M63" s="41"/>
      <c r="N63" s="41"/>
      <c r="O63" s="40">
        <v>10</v>
      </c>
      <c r="P63" s="41"/>
      <c r="Q63" s="29">
        <v>87</v>
      </c>
      <c r="R63" s="29">
        <v>189</v>
      </c>
      <c r="S63" s="39" t="s">
        <v>125</v>
      </c>
      <c r="T63" s="43" t="s">
        <v>126</v>
      </c>
      <c r="U63" s="36" t="s">
        <v>44</v>
      </c>
      <c r="V63" s="23"/>
    </row>
    <row r="64" ht="33.75" spans="1:22">
      <c r="A64" s="25">
        <v>55</v>
      </c>
      <c r="B64" s="25" t="s">
        <v>33</v>
      </c>
      <c r="C64" s="25" t="s">
        <v>100</v>
      </c>
      <c r="D64" s="25" t="s">
        <v>215</v>
      </c>
      <c r="E64" s="35" t="s">
        <v>120</v>
      </c>
      <c r="F64" s="35" t="s">
        <v>120</v>
      </c>
      <c r="G64" s="25" t="s">
        <v>114</v>
      </c>
      <c r="H64" s="25" t="s">
        <v>210</v>
      </c>
      <c r="I64" s="25" t="s">
        <v>216</v>
      </c>
      <c r="J64" s="39" t="s">
        <v>217</v>
      </c>
      <c r="K64" s="40">
        <v>45</v>
      </c>
      <c r="L64" s="41"/>
      <c r="M64" s="41"/>
      <c r="N64" s="41"/>
      <c r="O64" s="40">
        <v>45</v>
      </c>
      <c r="P64" s="41"/>
      <c r="Q64" s="29">
        <v>97</v>
      </c>
      <c r="R64" s="29">
        <v>241</v>
      </c>
      <c r="S64" s="39" t="s">
        <v>125</v>
      </c>
      <c r="T64" s="43" t="s">
        <v>126</v>
      </c>
      <c r="U64" s="36" t="s">
        <v>44</v>
      </c>
      <c r="V64" s="23"/>
    </row>
    <row r="65" s="3" customFormat="1" ht="33.75" spans="1:22">
      <c r="A65" s="25">
        <v>56</v>
      </c>
      <c r="B65" s="25" t="s">
        <v>33</v>
      </c>
      <c r="C65" s="25" t="s">
        <v>100</v>
      </c>
      <c r="D65" s="25" t="s">
        <v>218</v>
      </c>
      <c r="E65" s="35" t="s">
        <v>120</v>
      </c>
      <c r="F65" s="35" t="s">
        <v>120</v>
      </c>
      <c r="G65" s="25" t="s">
        <v>114</v>
      </c>
      <c r="H65" s="25" t="s">
        <v>219</v>
      </c>
      <c r="I65" s="25" t="s">
        <v>220</v>
      </c>
      <c r="J65" s="39" t="s">
        <v>221</v>
      </c>
      <c r="K65" s="40">
        <v>65</v>
      </c>
      <c r="L65" s="40"/>
      <c r="M65" s="40"/>
      <c r="N65" s="40"/>
      <c r="O65" s="40">
        <v>65</v>
      </c>
      <c r="P65" s="40"/>
      <c r="Q65" s="29">
        <v>65</v>
      </c>
      <c r="R65" s="29">
        <v>234</v>
      </c>
      <c r="S65" s="39" t="s">
        <v>125</v>
      </c>
      <c r="T65" s="43" t="s">
        <v>126</v>
      </c>
      <c r="U65" s="36" t="s">
        <v>44</v>
      </c>
      <c r="V65" s="52"/>
    </row>
    <row r="66" ht="33.75" spans="1:22">
      <c r="A66" s="25">
        <v>57</v>
      </c>
      <c r="B66" s="25" t="s">
        <v>33</v>
      </c>
      <c r="C66" s="25" t="s">
        <v>63</v>
      </c>
      <c r="D66" s="25" t="s">
        <v>173</v>
      </c>
      <c r="E66" s="35" t="s">
        <v>120</v>
      </c>
      <c r="F66" s="35" t="s">
        <v>120</v>
      </c>
      <c r="G66" s="25" t="s">
        <v>114</v>
      </c>
      <c r="H66" s="25" t="s">
        <v>222</v>
      </c>
      <c r="I66" s="25" t="s">
        <v>223</v>
      </c>
      <c r="J66" s="39" t="s">
        <v>224</v>
      </c>
      <c r="K66" s="40">
        <v>25</v>
      </c>
      <c r="L66" s="41"/>
      <c r="M66" s="41"/>
      <c r="N66" s="41"/>
      <c r="O66" s="40">
        <v>25</v>
      </c>
      <c r="P66" s="41"/>
      <c r="Q66" s="29">
        <v>20</v>
      </c>
      <c r="R66" s="29">
        <v>30</v>
      </c>
      <c r="S66" s="39" t="s">
        <v>125</v>
      </c>
      <c r="T66" s="43" t="s">
        <v>126</v>
      </c>
      <c r="U66" s="36" t="s">
        <v>44</v>
      </c>
      <c r="V66" s="23"/>
    </row>
    <row r="67" ht="33.75" spans="1:22">
      <c r="A67" s="25">
        <v>58</v>
      </c>
      <c r="B67" s="25" t="s">
        <v>33</v>
      </c>
      <c r="C67" s="25" t="s">
        <v>63</v>
      </c>
      <c r="D67" s="25" t="s">
        <v>173</v>
      </c>
      <c r="E67" s="35" t="s">
        <v>120</v>
      </c>
      <c r="F67" s="35" t="s">
        <v>120</v>
      </c>
      <c r="G67" s="25" t="s">
        <v>114</v>
      </c>
      <c r="H67" s="25" t="s">
        <v>222</v>
      </c>
      <c r="I67" s="25" t="s">
        <v>225</v>
      </c>
      <c r="J67" s="39" t="s">
        <v>224</v>
      </c>
      <c r="K67" s="40">
        <v>25</v>
      </c>
      <c r="L67" s="41"/>
      <c r="M67" s="41"/>
      <c r="N67" s="41"/>
      <c r="O67" s="40">
        <v>25</v>
      </c>
      <c r="P67" s="41"/>
      <c r="Q67" s="29">
        <v>20</v>
      </c>
      <c r="R67" s="29">
        <v>30</v>
      </c>
      <c r="S67" s="39" t="s">
        <v>125</v>
      </c>
      <c r="T67" s="43" t="s">
        <v>126</v>
      </c>
      <c r="U67" s="36" t="s">
        <v>44</v>
      </c>
      <c r="V67" s="23"/>
    </row>
    <row r="68" ht="33.75" spans="1:22">
      <c r="A68" s="25">
        <v>59</v>
      </c>
      <c r="B68" s="25" t="s">
        <v>33</v>
      </c>
      <c r="C68" s="25" t="s">
        <v>63</v>
      </c>
      <c r="D68" s="25" t="s">
        <v>173</v>
      </c>
      <c r="E68" s="35" t="s">
        <v>120</v>
      </c>
      <c r="F68" s="35" t="s">
        <v>120</v>
      </c>
      <c r="G68" s="25" t="s">
        <v>114</v>
      </c>
      <c r="H68" s="25" t="s">
        <v>222</v>
      </c>
      <c r="I68" s="25" t="s">
        <v>226</v>
      </c>
      <c r="J68" s="39" t="s">
        <v>224</v>
      </c>
      <c r="K68" s="40">
        <v>25</v>
      </c>
      <c r="L68" s="41"/>
      <c r="M68" s="41"/>
      <c r="N68" s="41"/>
      <c r="O68" s="40">
        <v>25</v>
      </c>
      <c r="P68" s="41"/>
      <c r="Q68" s="29">
        <v>20</v>
      </c>
      <c r="R68" s="29">
        <v>30</v>
      </c>
      <c r="S68" s="39" t="s">
        <v>125</v>
      </c>
      <c r="T68" s="43" t="s">
        <v>126</v>
      </c>
      <c r="U68" s="36" t="s">
        <v>44</v>
      </c>
      <c r="V68" s="23"/>
    </row>
    <row r="69" ht="33.75" spans="1:22">
      <c r="A69" s="25">
        <v>60</v>
      </c>
      <c r="B69" s="25" t="s">
        <v>33</v>
      </c>
      <c r="C69" s="25" t="s">
        <v>63</v>
      </c>
      <c r="D69" s="25" t="s">
        <v>173</v>
      </c>
      <c r="E69" s="35" t="s">
        <v>120</v>
      </c>
      <c r="F69" s="35" t="s">
        <v>120</v>
      </c>
      <c r="G69" s="25" t="s">
        <v>114</v>
      </c>
      <c r="H69" s="25" t="s">
        <v>222</v>
      </c>
      <c r="I69" s="25" t="s">
        <v>227</v>
      </c>
      <c r="J69" s="39" t="s">
        <v>224</v>
      </c>
      <c r="K69" s="40">
        <v>25</v>
      </c>
      <c r="L69" s="41"/>
      <c r="M69" s="41"/>
      <c r="N69" s="41"/>
      <c r="O69" s="40">
        <v>25</v>
      </c>
      <c r="P69" s="41"/>
      <c r="Q69" s="29">
        <v>20</v>
      </c>
      <c r="R69" s="29">
        <v>30</v>
      </c>
      <c r="S69" s="39" t="s">
        <v>125</v>
      </c>
      <c r="T69" s="43" t="s">
        <v>126</v>
      </c>
      <c r="U69" s="36" t="s">
        <v>44</v>
      </c>
      <c r="V69" s="23"/>
    </row>
    <row r="70" ht="33.75" spans="1:22">
      <c r="A70" s="25">
        <v>61</v>
      </c>
      <c r="B70" s="25" t="s">
        <v>33</v>
      </c>
      <c r="C70" s="25" t="s">
        <v>100</v>
      </c>
      <c r="D70" s="25" t="s">
        <v>228</v>
      </c>
      <c r="E70" s="35" t="s">
        <v>120</v>
      </c>
      <c r="F70" s="35" t="s">
        <v>120</v>
      </c>
      <c r="G70" s="25" t="s">
        <v>114</v>
      </c>
      <c r="H70" s="25" t="s">
        <v>222</v>
      </c>
      <c r="I70" s="25" t="s">
        <v>229</v>
      </c>
      <c r="J70" s="39" t="s">
        <v>230</v>
      </c>
      <c r="K70" s="40">
        <v>50</v>
      </c>
      <c r="L70" s="41"/>
      <c r="M70" s="41"/>
      <c r="N70" s="41"/>
      <c r="O70" s="40">
        <v>50</v>
      </c>
      <c r="P70" s="41"/>
      <c r="Q70" s="29">
        <v>20</v>
      </c>
      <c r="R70" s="29">
        <v>30</v>
      </c>
      <c r="S70" s="39" t="s">
        <v>125</v>
      </c>
      <c r="T70" s="43" t="s">
        <v>126</v>
      </c>
      <c r="U70" s="36" t="s">
        <v>44</v>
      </c>
      <c r="V70" s="23"/>
    </row>
    <row r="71" ht="33.75" spans="1:22">
      <c r="A71" s="25">
        <v>62</v>
      </c>
      <c r="B71" s="25" t="s">
        <v>33</v>
      </c>
      <c r="C71" s="25" t="s">
        <v>63</v>
      </c>
      <c r="D71" s="25" t="s">
        <v>161</v>
      </c>
      <c r="E71" s="35" t="s">
        <v>120</v>
      </c>
      <c r="F71" s="35" t="s">
        <v>120</v>
      </c>
      <c r="G71" s="25" t="s">
        <v>114</v>
      </c>
      <c r="H71" s="25" t="s">
        <v>222</v>
      </c>
      <c r="I71" s="25" t="s">
        <v>231</v>
      </c>
      <c r="J71" s="39" t="s">
        <v>148</v>
      </c>
      <c r="K71" s="40">
        <v>11</v>
      </c>
      <c r="L71" s="41"/>
      <c r="M71" s="41"/>
      <c r="N71" s="41"/>
      <c r="O71" s="40">
        <v>11</v>
      </c>
      <c r="P71" s="41"/>
      <c r="Q71" s="29">
        <v>18</v>
      </c>
      <c r="R71" s="29">
        <v>36</v>
      </c>
      <c r="S71" s="39" t="s">
        <v>125</v>
      </c>
      <c r="T71" s="43" t="s">
        <v>126</v>
      </c>
      <c r="U71" s="36" t="s">
        <v>44</v>
      </c>
      <c r="V71" s="23"/>
    </row>
    <row r="72" ht="33.75" spans="1:22">
      <c r="A72" s="25">
        <v>63</v>
      </c>
      <c r="B72" s="25" t="s">
        <v>33</v>
      </c>
      <c r="C72" s="25" t="s">
        <v>100</v>
      </c>
      <c r="D72" s="25" t="s">
        <v>232</v>
      </c>
      <c r="E72" s="35" t="s">
        <v>120</v>
      </c>
      <c r="F72" s="35" t="s">
        <v>120</v>
      </c>
      <c r="G72" s="25" t="s">
        <v>114</v>
      </c>
      <c r="H72" s="25" t="s">
        <v>233</v>
      </c>
      <c r="I72" s="25" t="s">
        <v>234</v>
      </c>
      <c r="J72" s="39" t="s">
        <v>235</v>
      </c>
      <c r="K72" s="40">
        <v>16</v>
      </c>
      <c r="L72" s="41"/>
      <c r="M72" s="41"/>
      <c r="N72" s="41"/>
      <c r="O72" s="40">
        <v>16</v>
      </c>
      <c r="P72" s="41"/>
      <c r="Q72" s="29">
        <v>72</v>
      </c>
      <c r="R72" s="29">
        <v>246</v>
      </c>
      <c r="S72" s="39" t="s">
        <v>125</v>
      </c>
      <c r="T72" s="43" t="s">
        <v>126</v>
      </c>
      <c r="U72" s="36" t="s">
        <v>44</v>
      </c>
      <c r="V72" s="23"/>
    </row>
    <row r="73" ht="33.75" spans="1:22">
      <c r="A73" s="25">
        <v>64</v>
      </c>
      <c r="B73" s="25" t="s">
        <v>33</v>
      </c>
      <c r="C73" s="25" t="s">
        <v>55</v>
      </c>
      <c r="D73" s="25" t="s">
        <v>161</v>
      </c>
      <c r="E73" s="35" t="s">
        <v>120</v>
      </c>
      <c r="F73" s="35" t="s">
        <v>120</v>
      </c>
      <c r="G73" s="25" t="s">
        <v>114</v>
      </c>
      <c r="H73" s="25" t="s">
        <v>236</v>
      </c>
      <c r="I73" s="25" t="s">
        <v>237</v>
      </c>
      <c r="J73" s="39" t="s">
        <v>148</v>
      </c>
      <c r="K73" s="40">
        <v>11</v>
      </c>
      <c r="L73" s="41"/>
      <c r="M73" s="41"/>
      <c r="N73" s="41"/>
      <c r="O73" s="40">
        <v>11</v>
      </c>
      <c r="P73" s="41"/>
      <c r="Q73" s="29">
        <v>7</v>
      </c>
      <c r="R73" s="29">
        <v>31</v>
      </c>
      <c r="S73" s="39" t="s">
        <v>125</v>
      </c>
      <c r="T73" s="43" t="s">
        <v>126</v>
      </c>
      <c r="U73" s="36" t="s">
        <v>44</v>
      </c>
      <c r="V73" s="23"/>
    </row>
    <row r="74" s="3" customFormat="1" ht="33.75" spans="1:22">
      <c r="A74" s="25">
        <v>65</v>
      </c>
      <c r="B74" s="25" t="s">
        <v>33</v>
      </c>
      <c r="C74" s="29" t="s">
        <v>63</v>
      </c>
      <c r="D74" s="29" t="s">
        <v>238</v>
      </c>
      <c r="E74" s="35" t="s">
        <v>120</v>
      </c>
      <c r="F74" s="35" t="s">
        <v>120</v>
      </c>
      <c r="G74" s="29" t="s">
        <v>239</v>
      </c>
      <c r="H74" s="29" t="s">
        <v>240</v>
      </c>
      <c r="I74" s="29" t="s">
        <v>241</v>
      </c>
      <c r="J74" s="43" t="s">
        <v>242</v>
      </c>
      <c r="K74" s="40">
        <v>9.6</v>
      </c>
      <c r="L74" s="40"/>
      <c r="M74" s="40"/>
      <c r="N74" s="40"/>
      <c r="O74" s="40">
        <v>9.6</v>
      </c>
      <c r="P74" s="40"/>
      <c r="Q74" s="29">
        <v>42</v>
      </c>
      <c r="R74" s="29">
        <v>116</v>
      </c>
      <c r="S74" s="39" t="s">
        <v>125</v>
      </c>
      <c r="T74" s="43" t="s">
        <v>126</v>
      </c>
      <c r="U74" s="36" t="s">
        <v>44</v>
      </c>
      <c r="V74" s="52"/>
    </row>
    <row r="75" ht="33.75" spans="1:22">
      <c r="A75" s="25">
        <v>66</v>
      </c>
      <c r="B75" s="25" t="s">
        <v>33</v>
      </c>
      <c r="C75" s="25" t="s">
        <v>63</v>
      </c>
      <c r="D75" s="25" t="s">
        <v>127</v>
      </c>
      <c r="E75" s="35" t="s">
        <v>120</v>
      </c>
      <c r="F75" s="35" t="s">
        <v>120</v>
      </c>
      <c r="G75" s="25" t="s">
        <v>239</v>
      </c>
      <c r="H75" s="25" t="s">
        <v>243</v>
      </c>
      <c r="I75" s="25" t="s">
        <v>244</v>
      </c>
      <c r="J75" s="39" t="s">
        <v>148</v>
      </c>
      <c r="K75" s="40">
        <v>11</v>
      </c>
      <c r="L75" s="41"/>
      <c r="M75" s="41"/>
      <c r="N75" s="41"/>
      <c r="O75" s="40">
        <v>11</v>
      </c>
      <c r="P75" s="41"/>
      <c r="Q75" s="29">
        <v>30</v>
      </c>
      <c r="R75" s="29">
        <v>79</v>
      </c>
      <c r="S75" s="39" t="s">
        <v>125</v>
      </c>
      <c r="T75" s="43" t="s">
        <v>126</v>
      </c>
      <c r="U75" s="36" t="s">
        <v>44</v>
      </c>
      <c r="V75" s="23"/>
    </row>
    <row r="76" ht="33.75" spans="1:22">
      <c r="A76" s="25">
        <v>67</v>
      </c>
      <c r="B76" s="25" t="s">
        <v>33</v>
      </c>
      <c r="C76" s="25" t="s">
        <v>63</v>
      </c>
      <c r="D76" s="25" t="s">
        <v>127</v>
      </c>
      <c r="E76" s="35" t="s">
        <v>120</v>
      </c>
      <c r="F76" s="35" t="s">
        <v>120</v>
      </c>
      <c r="G76" s="25" t="s">
        <v>239</v>
      </c>
      <c r="H76" s="25" t="s">
        <v>243</v>
      </c>
      <c r="I76" s="25" t="s">
        <v>245</v>
      </c>
      <c r="J76" s="39" t="s">
        <v>148</v>
      </c>
      <c r="K76" s="40">
        <v>11</v>
      </c>
      <c r="L76" s="41"/>
      <c r="M76" s="41"/>
      <c r="N76" s="41"/>
      <c r="O76" s="40">
        <v>11</v>
      </c>
      <c r="P76" s="41"/>
      <c r="Q76" s="29">
        <v>5</v>
      </c>
      <c r="R76" s="29">
        <v>12</v>
      </c>
      <c r="S76" s="39" t="s">
        <v>125</v>
      </c>
      <c r="T76" s="43" t="s">
        <v>126</v>
      </c>
      <c r="U76" s="36" t="s">
        <v>44</v>
      </c>
      <c r="V76" s="23"/>
    </row>
    <row r="77" s="3" customFormat="1" ht="33.75" spans="1:22">
      <c r="A77" s="25">
        <v>68</v>
      </c>
      <c r="B77" s="25" t="s">
        <v>33</v>
      </c>
      <c r="C77" s="29" t="s">
        <v>63</v>
      </c>
      <c r="D77" s="29" t="s">
        <v>238</v>
      </c>
      <c r="E77" s="35" t="s">
        <v>120</v>
      </c>
      <c r="F77" s="35" t="s">
        <v>120</v>
      </c>
      <c r="G77" s="29" t="s">
        <v>239</v>
      </c>
      <c r="H77" s="29" t="s">
        <v>246</v>
      </c>
      <c r="I77" s="29" t="s">
        <v>247</v>
      </c>
      <c r="J77" s="43" t="s">
        <v>248</v>
      </c>
      <c r="K77" s="40">
        <v>20</v>
      </c>
      <c r="L77" s="40"/>
      <c r="M77" s="40"/>
      <c r="N77" s="40"/>
      <c r="O77" s="40">
        <v>20</v>
      </c>
      <c r="P77" s="40"/>
      <c r="Q77" s="29">
        <v>12</v>
      </c>
      <c r="R77" s="29">
        <v>36</v>
      </c>
      <c r="S77" s="39" t="s">
        <v>125</v>
      </c>
      <c r="T77" s="43" t="s">
        <v>126</v>
      </c>
      <c r="U77" s="36" t="s">
        <v>44</v>
      </c>
      <c r="V77" s="52"/>
    </row>
    <row r="78" ht="33.75" spans="1:22">
      <c r="A78" s="25">
        <v>69</v>
      </c>
      <c r="B78" s="25" t="s">
        <v>33</v>
      </c>
      <c r="C78" s="25" t="s">
        <v>63</v>
      </c>
      <c r="D78" s="25" t="s">
        <v>249</v>
      </c>
      <c r="E78" s="35" t="s">
        <v>120</v>
      </c>
      <c r="F78" s="35" t="s">
        <v>120</v>
      </c>
      <c r="G78" s="25" t="s">
        <v>239</v>
      </c>
      <c r="H78" s="25" t="s">
        <v>250</v>
      </c>
      <c r="I78" s="25" t="s">
        <v>251</v>
      </c>
      <c r="J78" s="39" t="s">
        <v>148</v>
      </c>
      <c r="K78" s="40">
        <v>11</v>
      </c>
      <c r="L78" s="41"/>
      <c r="M78" s="41"/>
      <c r="N78" s="41"/>
      <c r="O78" s="40">
        <v>11</v>
      </c>
      <c r="P78" s="41"/>
      <c r="Q78" s="29">
        <v>7</v>
      </c>
      <c r="R78" s="29">
        <v>18</v>
      </c>
      <c r="S78" s="39" t="s">
        <v>125</v>
      </c>
      <c r="T78" s="43" t="s">
        <v>126</v>
      </c>
      <c r="U78" s="36" t="s">
        <v>44</v>
      </c>
      <c r="V78" s="23"/>
    </row>
    <row r="79" ht="33.75" spans="1:22">
      <c r="A79" s="25">
        <v>70</v>
      </c>
      <c r="B79" s="25" t="s">
        <v>33</v>
      </c>
      <c r="C79" s="25" t="s">
        <v>100</v>
      </c>
      <c r="D79" s="25" t="s">
        <v>252</v>
      </c>
      <c r="E79" s="35" t="s">
        <v>120</v>
      </c>
      <c r="F79" s="35" t="s">
        <v>120</v>
      </c>
      <c r="G79" s="25" t="s">
        <v>239</v>
      </c>
      <c r="H79" s="25" t="s">
        <v>250</v>
      </c>
      <c r="I79" s="25" t="s">
        <v>253</v>
      </c>
      <c r="J79" s="39" t="s">
        <v>254</v>
      </c>
      <c r="K79" s="40">
        <v>10</v>
      </c>
      <c r="L79" s="41"/>
      <c r="M79" s="41"/>
      <c r="N79" s="41"/>
      <c r="O79" s="40">
        <v>10</v>
      </c>
      <c r="P79" s="41"/>
      <c r="Q79" s="29">
        <v>50</v>
      </c>
      <c r="R79" s="29">
        <v>160</v>
      </c>
      <c r="S79" s="39" t="s">
        <v>125</v>
      </c>
      <c r="T79" s="43" t="s">
        <v>126</v>
      </c>
      <c r="U79" s="36" t="s">
        <v>44</v>
      </c>
      <c r="V79" s="23"/>
    </row>
    <row r="80" ht="33.75" spans="1:22">
      <c r="A80" s="25">
        <v>71</v>
      </c>
      <c r="B80" s="25" t="s">
        <v>33</v>
      </c>
      <c r="C80" s="25" t="s">
        <v>100</v>
      </c>
      <c r="D80" s="25" t="s">
        <v>255</v>
      </c>
      <c r="E80" s="35" t="s">
        <v>120</v>
      </c>
      <c r="F80" s="35" t="s">
        <v>120</v>
      </c>
      <c r="G80" s="25" t="s">
        <v>239</v>
      </c>
      <c r="H80" s="25" t="s">
        <v>250</v>
      </c>
      <c r="I80" s="25" t="s">
        <v>256</v>
      </c>
      <c r="J80" s="39" t="s">
        <v>257</v>
      </c>
      <c r="K80" s="40">
        <v>20</v>
      </c>
      <c r="L80" s="41"/>
      <c r="M80" s="41"/>
      <c r="N80" s="41"/>
      <c r="O80" s="40">
        <v>20</v>
      </c>
      <c r="P80" s="41"/>
      <c r="Q80" s="29">
        <v>12</v>
      </c>
      <c r="R80" s="29">
        <v>35</v>
      </c>
      <c r="S80" s="39" t="s">
        <v>125</v>
      </c>
      <c r="T80" s="43" t="s">
        <v>126</v>
      </c>
      <c r="U80" s="36" t="s">
        <v>44</v>
      </c>
      <c r="V80" s="23"/>
    </row>
    <row r="81" ht="33.75" spans="1:22">
      <c r="A81" s="25">
        <v>72</v>
      </c>
      <c r="B81" s="25" t="s">
        <v>33</v>
      </c>
      <c r="C81" s="25" t="s">
        <v>63</v>
      </c>
      <c r="D81" s="25" t="s">
        <v>127</v>
      </c>
      <c r="E81" s="35" t="s">
        <v>120</v>
      </c>
      <c r="F81" s="35" t="s">
        <v>120</v>
      </c>
      <c r="G81" s="25" t="s">
        <v>239</v>
      </c>
      <c r="H81" s="25" t="s">
        <v>258</v>
      </c>
      <c r="I81" s="25" t="s">
        <v>259</v>
      </c>
      <c r="J81" s="39" t="s">
        <v>148</v>
      </c>
      <c r="K81" s="40">
        <v>11</v>
      </c>
      <c r="L81" s="41"/>
      <c r="M81" s="41"/>
      <c r="N81" s="41"/>
      <c r="O81" s="40">
        <v>11</v>
      </c>
      <c r="P81" s="41"/>
      <c r="Q81" s="29">
        <v>21</v>
      </c>
      <c r="R81" s="29">
        <v>44</v>
      </c>
      <c r="S81" s="39" t="s">
        <v>125</v>
      </c>
      <c r="T81" s="43" t="s">
        <v>126</v>
      </c>
      <c r="U81" s="36" t="s">
        <v>44</v>
      </c>
      <c r="V81" s="23"/>
    </row>
    <row r="82" s="3" customFormat="1" ht="33.75" spans="1:22">
      <c r="A82" s="25">
        <v>73</v>
      </c>
      <c r="B82" s="25" t="s">
        <v>33</v>
      </c>
      <c r="C82" s="29" t="s">
        <v>63</v>
      </c>
      <c r="D82" s="29" t="s">
        <v>238</v>
      </c>
      <c r="E82" s="35" t="s">
        <v>120</v>
      </c>
      <c r="F82" s="35" t="s">
        <v>120</v>
      </c>
      <c r="G82" s="29" t="s">
        <v>239</v>
      </c>
      <c r="H82" s="29" t="s">
        <v>258</v>
      </c>
      <c r="I82" s="29" t="s">
        <v>260</v>
      </c>
      <c r="J82" s="43" t="s">
        <v>261</v>
      </c>
      <c r="K82" s="40">
        <v>8.3</v>
      </c>
      <c r="L82" s="40"/>
      <c r="M82" s="40"/>
      <c r="N82" s="40"/>
      <c r="O82" s="40">
        <v>8.3</v>
      </c>
      <c r="P82" s="40"/>
      <c r="Q82" s="29">
        <v>51</v>
      </c>
      <c r="R82" s="29">
        <v>176</v>
      </c>
      <c r="S82" s="39" t="s">
        <v>125</v>
      </c>
      <c r="T82" s="43" t="s">
        <v>126</v>
      </c>
      <c r="U82" s="36" t="s">
        <v>44</v>
      </c>
      <c r="V82" s="52"/>
    </row>
    <row r="83" ht="33.75" spans="1:22">
      <c r="A83" s="25">
        <v>74</v>
      </c>
      <c r="B83" s="25" t="s">
        <v>33</v>
      </c>
      <c r="C83" s="25" t="s">
        <v>63</v>
      </c>
      <c r="D83" s="25" t="s">
        <v>262</v>
      </c>
      <c r="E83" s="35" t="s">
        <v>120</v>
      </c>
      <c r="F83" s="35" t="s">
        <v>120</v>
      </c>
      <c r="G83" s="25" t="s">
        <v>263</v>
      </c>
      <c r="H83" s="25" t="s">
        <v>264</v>
      </c>
      <c r="I83" s="25" t="s">
        <v>265</v>
      </c>
      <c r="J83" s="39" t="s">
        <v>266</v>
      </c>
      <c r="K83" s="40">
        <v>5</v>
      </c>
      <c r="L83" s="41"/>
      <c r="M83" s="41"/>
      <c r="N83" s="41"/>
      <c r="O83" s="40">
        <v>5</v>
      </c>
      <c r="P83" s="41"/>
      <c r="Q83" s="29">
        <v>2</v>
      </c>
      <c r="R83" s="29">
        <v>4</v>
      </c>
      <c r="S83" s="39" t="s">
        <v>125</v>
      </c>
      <c r="T83" s="43" t="s">
        <v>126</v>
      </c>
      <c r="U83" s="36" t="s">
        <v>44</v>
      </c>
      <c r="V83" s="23"/>
    </row>
    <row r="84" s="3" customFormat="1" ht="33.75" spans="1:22">
      <c r="A84" s="25">
        <v>75</v>
      </c>
      <c r="B84" s="25" t="s">
        <v>33</v>
      </c>
      <c r="C84" s="25" t="s">
        <v>100</v>
      </c>
      <c r="D84" s="25" t="s">
        <v>262</v>
      </c>
      <c r="E84" s="35" t="s">
        <v>120</v>
      </c>
      <c r="F84" s="35" t="s">
        <v>120</v>
      </c>
      <c r="G84" s="25" t="s">
        <v>263</v>
      </c>
      <c r="H84" s="25" t="s">
        <v>264</v>
      </c>
      <c r="I84" s="25" t="s">
        <v>267</v>
      </c>
      <c r="J84" s="39" t="s">
        <v>268</v>
      </c>
      <c r="K84" s="40">
        <v>3</v>
      </c>
      <c r="L84" s="40"/>
      <c r="M84" s="40"/>
      <c r="N84" s="40"/>
      <c r="O84" s="40">
        <v>3</v>
      </c>
      <c r="P84" s="40"/>
      <c r="Q84" s="29">
        <v>2</v>
      </c>
      <c r="R84" s="29">
        <v>4</v>
      </c>
      <c r="S84" s="39" t="s">
        <v>125</v>
      </c>
      <c r="T84" s="43" t="s">
        <v>126</v>
      </c>
      <c r="U84" s="36" t="s">
        <v>44</v>
      </c>
      <c r="V84" s="52"/>
    </row>
    <row r="85" ht="33.75" spans="1:22">
      <c r="A85" s="25">
        <v>76</v>
      </c>
      <c r="B85" s="25" t="s">
        <v>33</v>
      </c>
      <c r="C85" s="25" t="s">
        <v>63</v>
      </c>
      <c r="D85" s="25" t="s">
        <v>262</v>
      </c>
      <c r="E85" s="35" t="s">
        <v>120</v>
      </c>
      <c r="F85" s="35" t="s">
        <v>120</v>
      </c>
      <c r="G85" s="25" t="s">
        <v>263</v>
      </c>
      <c r="H85" s="25" t="s">
        <v>264</v>
      </c>
      <c r="I85" s="25" t="s">
        <v>269</v>
      </c>
      <c r="J85" s="39" t="s">
        <v>270</v>
      </c>
      <c r="K85" s="40">
        <v>6.4</v>
      </c>
      <c r="L85" s="41"/>
      <c r="M85" s="41"/>
      <c r="N85" s="41"/>
      <c r="O85" s="40">
        <v>6.4</v>
      </c>
      <c r="P85" s="41"/>
      <c r="Q85" s="29">
        <v>3</v>
      </c>
      <c r="R85" s="29">
        <v>8</v>
      </c>
      <c r="S85" s="39" t="s">
        <v>125</v>
      </c>
      <c r="T85" s="43" t="s">
        <v>126</v>
      </c>
      <c r="U85" s="36" t="s">
        <v>44</v>
      </c>
      <c r="V85" s="23"/>
    </row>
    <row r="86" ht="33.75" spans="1:22">
      <c r="A86" s="25">
        <v>77</v>
      </c>
      <c r="B86" s="25" t="s">
        <v>33</v>
      </c>
      <c r="C86" s="25" t="s">
        <v>63</v>
      </c>
      <c r="D86" s="25" t="s">
        <v>262</v>
      </c>
      <c r="E86" s="35" t="s">
        <v>120</v>
      </c>
      <c r="F86" s="35" t="s">
        <v>120</v>
      </c>
      <c r="G86" s="25" t="s">
        <v>263</v>
      </c>
      <c r="H86" s="25" t="s">
        <v>264</v>
      </c>
      <c r="I86" s="25" t="s">
        <v>271</v>
      </c>
      <c r="J86" s="39" t="s">
        <v>270</v>
      </c>
      <c r="K86" s="40">
        <v>6.4</v>
      </c>
      <c r="L86" s="41"/>
      <c r="M86" s="41"/>
      <c r="N86" s="41"/>
      <c r="O86" s="40">
        <v>6.4</v>
      </c>
      <c r="P86" s="41"/>
      <c r="Q86" s="29">
        <v>3</v>
      </c>
      <c r="R86" s="29">
        <v>8</v>
      </c>
      <c r="S86" s="39" t="s">
        <v>125</v>
      </c>
      <c r="T86" s="43" t="s">
        <v>126</v>
      </c>
      <c r="U86" s="36" t="s">
        <v>44</v>
      </c>
      <c r="V86" s="23"/>
    </row>
    <row r="87" ht="33.75" spans="1:22">
      <c r="A87" s="25">
        <v>78</v>
      </c>
      <c r="B87" s="25" t="s">
        <v>33</v>
      </c>
      <c r="C87" s="25" t="s">
        <v>63</v>
      </c>
      <c r="D87" s="25" t="s">
        <v>262</v>
      </c>
      <c r="E87" s="35" t="s">
        <v>120</v>
      </c>
      <c r="F87" s="35" t="s">
        <v>120</v>
      </c>
      <c r="G87" s="25" t="s">
        <v>263</v>
      </c>
      <c r="H87" s="25" t="s">
        <v>264</v>
      </c>
      <c r="I87" s="25" t="s">
        <v>272</v>
      </c>
      <c r="J87" s="39" t="s">
        <v>270</v>
      </c>
      <c r="K87" s="40">
        <v>6.4</v>
      </c>
      <c r="L87" s="41"/>
      <c r="M87" s="41"/>
      <c r="N87" s="41"/>
      <c r="O87" s="40">
        <v>6.4</v>
      </c>
      <c r="P87" s="41"/>
      <c r="Q87" s="29">
        <v>3</v>
      </c>
      <c r="R87" s="29">
        <v>8</v>
      </c>
      <c r="S87" s="39" t="s">
        <v>125</v>
      </c>
      <c r="T87" s="43" t="s">
        <v>126</v>
      </c>
      <c r="U87" s="36" t="s">
        <v>44</v>
      </c>
      <c r="V87" s="23"/>
    </row>
    <row r="88" ht="33.75" spans="1:22">
      <c r="A88" s="25">
        <v>79</v>
      </c>
      <c r="B88" s="25" t="s">
        <v>33</v>
      </c>
      <c r="C88" s="25" t="s">
        <v>63</v>
      </c>
      <c r="D88" s="25" t="s">
        <v>262</v>
      </c>
      <c r="E88" s="35" t="s">
        <v>120</v>
      </c>
      <c r="F88" s="35" t="s">
        <v>120</v>
      </c>
      <c r="G88" s="25" t="s">
        <v>263</v>
      </c>
      <c r="H88" s="25" t="s">
        <v>264</v>
      </c>
      <c r="I88" s="25" t="s">
        <v>273</v>
      </c>
      <c r="J88" s="39" t="s">
        <v>172</v>
      </c>
      <c r="K88" s="40">
        <v>20</v>
      </c>
      <c r="L88" s="41"/>
      <c r="M88" s="41"/>
      <c r="N88" s="41"/>
      <c r="O88" s="40">
        <v>20</v>
      </c>
      <c r="P88" s="41"/>
      <c r="Q88" s="29">
        <v>2</v>
      </c>
      <c r="R88" s="29">
        <v>6</v>
      </c>
      <c r="S88" s="39" t="s">
        <v>125</v>
      </c>
      <c r="T88" s="43" t="s">
        <v>126</v>
      </c>
      <c r="U88" s="36" t="s">
        <v>44</v>
      </c>
      <c r="V88" s="23"/>
    </row>
    <row r="89" ht="33.75" spans="1:22">
      <c r="A89" s="25">
        <v>80</v>
      </c>
      <c r="B89" s="25" t="s">
        <v>33</v>
      </c>
      <c r="C89" s="25" t="s">
        <v>63</v>
      </c>
      <c r="D89" s="25" t="s">
        <v>274</v>
      </c>
      <c r="E89" s="35" t="s">
        <v>120</v>
      </c>
      <c r="F89" s="35" t="s">
        <v>120</v>
      </c>
      <c r="G89" s="25" t="s">
        <v>263</v>
      </c>
      <c r="H89" s="25" t="s">
        <v>275</v>
      </c>
      <c r="I89" s="25" t="s">
        <v>276</v>
      </c>
      <c r="J89" s="39" t="s">
        <v>277</v>
      </c>
      <c r="K89" s="40">
        <v>40</v>
      </c>
      <c r="L89" s="41"/>
      <c r="M89" s="41"/>
      <c r="N89" s="41"/>
      <c r="O89" s="40">
        <v>40</v>
      </c>
      <c r="P89" s="41"/>
      <c r="Q89" s="29">
        <v>5</v>
      </c>
      <c r="R89" s="29">
        <v>14</v>
      </c>
      <c r="S89" s="39" t="s">
        <v>125</v>
      </c>
      <c r="T89" s="43" t="s">
        <v>126</v>
      </c>
      <c r="U89" s="36" t="s">
        <v>44</v>
      </c>
      <c r="V89" s="23"/>
    </row>
    <row r="90" ht="33.75" spans="1:22">
      <c r="A90" s="25">
        <v>81</v>
      </c>
      <c r="B90" s="25" t="s">
        <v>33</v>
      </c>
      <c r="C90" s="25" t="s">
        <v>63</v>
      </c>
      <c r="D90" s="53" t="s">
        <v>278</v>
      </c>
      <c r="E90" s="35" t="s">
        <v>120</v>
      </c>
      <c r="F90" s="35" t="s">
        <v>120</v>
      </c>
      <c r="G90" s="54" t="s">
        <v>263</v>
      </c>
      <c r="H90" s="53" t="s">
        <v>279</v>
      </c>
      <c r="I90" s="53" t="s">
        <v>280</v>
      </c>
      <c r="J90" s="55" t="s">
        <v>270</v>
      </c>
      <c r="K90" s="40">
        <v>6.4</v>
      </c>
      <c r="L90" s="41"/>
      <c r="M90" s="41"/>
      <c r="N90" s="41"/>
      <c r="O90" s="40">
        <v>6.4</v>
      </c>
      <c r="P90" s="41"/>
      <c r="Q90" s="58">
        <v>4</v>
      </c>
      <c r="R90" s="58">
        <v>11</v>
      </c>
      <c r="S90" s="39" t="s">
        <v>125</v>
      </c>
      <c r="T90" s="43" t="s">
        <v>126</v>
      </c>
      <c r="U90" s="36" t="s">
        <v>44</v>
      </c>
      <c r="V90" s="23"/>
    </row>
    <row r="91" ht="33.75" spans="1:22">
      <c r="A91" s="25">
        <v>82</v>
      </c>
      <c r="B91" s="25" t="s">
        <v>33</v>
      </c>
      <c r="C91" s="53" t="s">
        <v>100</v>
      </c>
      <c r="D91" s="53" t="s">
        <v>281</v>
      </c>
      <c r="E91" s="53" t="s">
        <v>120</v>
      </c>
      <c r="F91" s="35" t="s">
        <v>120</v>
      </c>
      <c r="G91" s="53" t="s">
        <v>263</v>
      </c>
      <c r="H91" s="53" t="s">
        <v>282</v>
      </c>
      <c r="I91" s="53" t="s">
        <v>282</v>
      </c>
      <c r="J91" s="55" t="s">
        <v>283</v>
      </c>
      <c r="K91" s="40">
        <v>5</v>
      </c>
      <c r="L91" s="41"/>
      <c r="M91" s="41"/>
      <c r="N91" s="41"/>
      <c r="O91" s="40">
        <v>5</v>
      </c>
      <c r="P91" s="41"/>
      <c r="Q91" s="53">
        <v>26</v>
      </c>
      <c r="R91" s="53">
        <v>98</v>
      </c>
      <c r="S91" s="39" t="s">
        <v>125</v>
      </c>
      <c r="T91" s="43" t="s">
        <v>126</v>
      </c>
      <c r="U91" s="36" t="s">
        <v>44</v>
      </c>
      <c r="V91" s="23"/>
    </row>
    <row r="92" ht="33.75" spans="1:22">
      <c r="A92" s="25">
        <v>83</v>
      </c>
      <c r="B92" s="25" t="s">
        <v>33</v>
      </c>
      <c r="C92" s="25" t="s">
        <v>63</v>
      </c>
      <c r="D92" s="53" t="s">
        <v>284</v>
      </c>
      <c r="E92" s="35" t="s">
        <v>120</v>
      </c>
      <c r="F92" s="35" t="s">
        <v>120</v>
      </c>
      <c r="G92" s="54" t="s">
        <v>263</v>
      </c>
      <c r="H92" s="53" t="s">
        <v>285</v>
      </c>
      <c r="I92" s="53" t="s">
        <v>286</v>
      </c>
      <c r="J92" s="55" t="s">
        <v>270</v>
      </c>
      <c r="K92" s="40">
        <v>6.4</v>
      </c>
      <c r="L92" s="41"/>
      <c r="M92" s="41"/>
      <c r="N92" s="41"/>
      <c r="O92" s="40">
        <v>6.4</v>
      </c>
      <c r="P92" s="41"/>
      <c r="Q92" s="29">
        <v>13</v>
      </c>
      <c r="R92" s="29">
        <v>38</v>
      </c>
      <c r="S92" s="39" t="s">
        <v>125</v>
      </c>
      <c r="T92" s="43" t="s">
        <v>126</v>
      </c>
      <c r="U92" s="36" t="s">
        <v>44</v>
      </c>
      <c r="V92" s="23"/>
    </row>
    <row r="93" ht="33.75" spans="1:22">
      <c r="A93" s="25">
        <v>84</v>
      </c>
      <c r="B93" s="25" t="s">
        <v>33</v>
      </c>
      <c r="C93" s="25" t="s">
        <v>63</v>
      </c>
      <c r="D93" s="53" t="s">
        <v>287</v>
      </c>
      <c r="E93" s="35" t="s">
        <v>120</v>
      </c>
      <c r="F93" s="35" t="s">
        <v>120</v>
      </c>
      <c r="G93" s="54" t="s">
        <v>263</v>
      </c>
      <c r="H93" s="53" t="s">
        <v>285</v>
      </c>
      <c r="I93" s="53" t="s">
        <v>288</v>
      </c>
      <c r="J93" s="55" t="s">
        <v>270</v>
      </c>
      <c r="K93" s="40">
        <v>6.4</v>
      </c>
      <c r="L93" s="41"/>
      <c r="M93" s="41"/>
      <c r="N93" s="41"/>
      <c r="O93" s="40">
        <v>6.4</v>
      </c>
      <c r="P93" s="41"/>
      <c r="Q93" s="29">
        <v>5</v>
      </c>
      <c r="R93" s="29">
        <v>15</v>
      </c>
      <c r="S93" s="39" t="s">
        <v>125</v>
      </c>
      <c r="T93" s="43" t="s">
        <v>126</v>
      </c>
      <c r="U93" s="36" t="s">
        <v>44</v>
      </c>
      <c r="V93" s="23"/>
    </row>
    <row r="94" s="3" customFormat="1" ht="33.75" spans="1:22">
      <c r="A94" s="25">
        <v>85</v>
      </c>
      <c r="B94" s="25" t="s">
        <v>33</v>
      </c>
      <c r="C94" s="53" t="s">
        <v>100</v>
      </c>
      <c r="D94" s="53" t="s">
        <v>289</v>
      </c>
      <c r="E94" s="53" t="s">
        <v>120</v>
      </c>
      <c r="F94" s="35" t="s">
        <v>120</v>
      </c>
      <c r="G94" s="53" t="s">
        <v>263</v>
      </c>
      <c r="H94" s="53" t="s">
        <v>290</v>
      </c>
      <c r="I94" s="53" t="s">
        <v>290</v>
      </c>
      <c r="J94" s="55" t="s">
        <v>291</v>
      </c>
      <c r="K94" s="40">
        <v>5</v>
      </c>
      <c r="L94" s="40"/>
      <c r="M94" s="40"/>
      <c r="N94" s="40"/>
      <c r="O94" s="40">
        <v>5</v>
      </c>
      <c r="P94" s="40"/>
      <c r="Q94" s="53">
        <v>22</v>
      </c>
      <c r="R94" s="53">
        <v>76</v>
      </c>
      <c r="S94" s="39" t="s">
        <v>125</v>
      </c>
      <c r="T94" s="43" t="s">
        <v>126</v>
      </c>
      <c r="U94" s="36" t="s">
        <v>44</v>
      </c>
      <c r="V94" s="52"/>
    </row>
    <row r="95" ht="33.75" spans="1:22">
      <c r="A95" s="25">
        <v>86</v>
      </c>
      <c r="B95" s="25" t="s">
        <v>33</v>
      </c>
      <c r="C95" s="25" t="s">
        <v>55</v>
      </c>
      <c r="D95" s="25" t="s">
        <v>127</v>
      </c>
      <c r="E95" s="35" t="s">
        <v>120</v>
      </c>
      <c r="F95" s="35" t="s">
        <v>120</v>
      </c>
      <c r="G95" s="25" t="s">
        <v>38</v>
      </c>
      <c r="H95" s="25" t="s">
        <v>292</v>
      </c>
      <c r="I95" s="25" t="s">
        <v>293</v>
      </c>
      <c r="J95" s="39" t="s">
        <v>270</v>
      </c>
      <c r="K95" s="40">
        <v>6.4</v>
      </c>
      <c r="L95" s="41"/>
      <c r="M95" s="41"/>
      <c r="N95" s="41"/>
      <c r="O95" s="40">
        <v>6.4</v>
      </c>
      <c r="P95" s="41"/>
      <c r="Q95" s="29">
        <v>9</v>
      </c>
      <c r="R95" s="29">
        <v>21</v>
      </c>
      <c r="S95" s="39" t="s">
        <v>125</v>
      </c>
      <c r="T95" s="43" t="s">
        <v>126</v>
      </c>
      <c r="U95" s="36" t="s">
        <v>44</v>
      </c>
      <c r="V95" s="23"/>
    </row>
    <row r="96" ht="33.75" spans="1:22">
      <c r="A96" s="25">
        <v>87</v>
      </c>
      <c r="B96" s="25" t="s">
        <v>33</v>
      </c>
      <c r="C96" s="25" t="s">
        <v>55</v>
      </c>
      <c r="D96" s="25" t="s">
        <v>127</v>
      </c>
      <c r="E96" s="35" t="s">
        <v>120</v>
      </c>
      <c r="F96" s="35" t="s">
        <v>120</v>
      </c>
      <c r="G96" s="25" t="s">
        <v>38</v>
      </c>
      <c r="H96" s="25" t="s">
        <v>292</v>
      </c>
      <c r="I96" s="25" t="s">
        <v>294</v>
      </c>
      <c r="J96" s="39" t="s">
        <v>295</v>
      </c>
      <c r="K96" s="40">
        <v>8</v>
      </c>
      <c r="L96" s="41"/>
      <c r="M96" s="41"/>
      <c r="N96" s="41"/>
      <c r="O96" s="40">
        <v>8</v>
      </c>
      <c r="P96" s="41"/>
      <c r="Q96" s="29">
        <v>9</v>
      </c>
      <c r="R96" s="29">
        <v>22</v>
      </c>
      <c r="S96" s="39" t="s">
        <v>125</v>
      </c>
      <c r="T96" s="43" t="s">
        <v>126</v>
      </c>
      <c r="U96" s="36" t="s">
        <v>44</v>
      </c>
      <c r="V96" s="23"/>
    </row>
    <row r="97" s="3" customFormat="1" ht="33.75" spans="1:22">
      <c r="A97" s="25">
        <v>88</v>
      </c>
      <c r="B97" s="25" t="s">
        <v>33</v>
      </c>
      <c r="C97" s="25" t="s">
        <v>63</v>
      </c>
      <c r="D97" s="25" t="s">
        <v>119</v>
      </c>
      <c r="E97" s="25" t="s">
        <v>120</v>
      </c>
      <c r="F97" s="35" t="s">
        <v>120</v>
      </c>
      <c r="G97" s="25" t="s">
        <v>38</v>
      </c>
      <c r="H97" s="25" t="s">
        <v>296</v>
      </c>
      <c r="I97" s="25" t="s">
        <v>297</v>
      </c>
      <c r="J97" s="39" t="s">
        <v>298</v>
      </c>
      <c r="K97" s="40">
        <v>24</v>
      </c>
      <c r="L97" s="40"/>
      <c r="M97" s="40"/>
      <c r="N97" s="40"/>
      <c r="O97" s="40">
        <v>24</v>
      </c>
      <c r="P97" s="40"/>
      <c r="Q97" s="29">
        <v>38</v>
      </c>
      <c r="R97" s="29">
        <v>89</v>
      </c>
      <c r="S97" s="39" t="s">
        <v>125</v>
      </c>
      <c r="T97" s="43" t="s">
        <v>126</v>
      </c>
      <c r="U97" s="36" t="s">
        <v>44</v>
      </c>
      <c r="V97" s="52"/>
    </row>
    <row r="98" ht="33.75" spans="1:22">
      <c r="A98" s="25">
        <v>89</v>
      </c>
      <c r="B98" s="25" t="s">
        <v>33</v>
      </c>
      <c r="C98" s="25" t="s">
        <v>55</v>
      </c>
      <c r="D98" s="25" t="s">
        <v>299</v>
      </c>
      <c r="E98" s="35" t="s">
        <v>120</v>
      </c>
      <c r="F98" s="35" t="s">
        <v>120</v>
      </c>
      <c r="G98" s="25" t="s">
        <v>38</v>
      </c>
      <c r="H98" s="25" t="s">
        <v>300</v>
      </c>
      <c r="I98" s="25" t="s">
        <v>301</v>
      </c>
      <c r="J98" s="39" t="s">
        <v>172</v>
      </c>
      <c r="K98" s="40">
        <v>20</v>
      </c>
      <c r="L98" s="41"/>
      <c r="M98" s="41"/>
      <c r="N98" s="41"/>
      <c r="O98" s="40">
        <v>20</v>
      </c>
      <c r="P98" s="41"/>
      <c r="Q98" s="25">
        <v>9</v>
      </c>
      <c r="R98" s="25">
        <v>22</v>
      </c>
      <c r="S98" s="39" t="s">
        <v>125</v>
      </c>
      <c r="T98" s="43" t="s">
        <v>126</v>
      </c>
      <c r="U98" s="36" t="s">
        <v>44</v>
      </c>
      <c r="V98" s="23"/>
    </row>
    <row r="99" s="3" customFormat="1" ht="33.75" spans="1:22">
      <c r="A99" s="25">
        <v>90</v>
      </c>
      <c r="B99" s="25" t="s">
        <v>33</v>
      </c>
      <c r="C99" s="25" t="s">
        <v>63</v>
      </c>
      <c r="D99" s="25" t="s">
        <v>302</v>
      </c>
      <c r="E99" s="35" t="s">
        <v>120</v>
      </c>
      <c r="F99" s="35" t="s">
        <v>120</v>
      </c>
      <c r="G99" s="25" t="s">
        <v>38</v>
      </c>
      <c r="H99" s="25" t="s">
        <v>303</v>
      </c>
      <c r="I99" s="25" t="s">
        <v>304</v>
      </c>
      <c r="J99" s="39" t="s">
        <v>305</v>
      </c>
      <c r="K99" s="40">
        <v>15</v>
      </c>
      <c r="L99" s="40"/>
      <c r="M99" s="40"/>
      <c r="N99" s="40"/>
      <c r="O99" s="40">
        <v>15</v>
      </c>
      <c r="P99" s="40"/>
      <c r="Q99" s="25">
        <v>5</v>
      </c>
      <c r="R99" s="25">
        <v>18</v>
      </c>
      <c r="S99" s="39" t="s">
        <v>125</v>
      </c>
      <c r="T99" s="43" t="s">
        <v>126</v>
      </c>
      <c r="U99" s="36" t="s">
        <v>44</v>
      </c>
      <c r="V99" s="52"/>
    </row>
    <row r="100" ht="33.75" spans="1:22">
      <c r="A100" s="25">
        <v>91</v>
      </c>
      <c r="B100" s="25" t="s">
        <v>33</v>
      </c>
      <c r="C100" s="25" t="s">
        <v>63</v>
      </c>
      <c r="D100" s="25" t="s">
        <v>306</v>
      </c>
      <c r="E100" s="25" t="s">
        <v>120</v>
      </c>
      <c r="F100" s="35" t="s">
        <v>120</v>
      </c>
      <c r="G100" s="25" t="s">
        <v>46</v>
      </c>
      <c r="H100" s="35" t="s">
        <v>307</v>
      </c>
      <c r="I100" s="25" t="s">
        <v>308</v>
      </c>
      <c r="J100" s="39" t="s">
        <v>179</v>
      </c>
      <c r="K100" s="40">
        <v>7</v>
      </c>
      <c r="L100" s="41"/>
      <c r="M100" s="41"/>
      <c r="N100" s="41"/>
      <c r="O100" s="40">
        <v>7</v>
      </c>
      <c r="P100" s="41"/>
      <c r="Q100" s="25">
        <v>12</v>
      </c>
      <c r="R100" s="25">
        <v>28</v>
      </c>
      <c r="S100" s="39" t="s">
        <v>125</v>
      </c>
      <c r="T100" s="43" t="s">
        <v>126</v>
      </c>
      <c r="U100" s="36" t="s">
        <v>44</v>
      </c>
      <c r="V100" s="23"/>
    </row>
    <row r="101" ht="33.75" spans="1:22">
      <c r="A101" s="25">
        <v>92</v>
      </c>
      <c r="B101" s="25" t="s">
        <v>33</v>
      </c>
      <c r="C101" s="25" t="s">
        <v>63</v>
      </c>
      <c r="D101" s="25" t="s">
        <v>127</v>
      </c>
      <c r="E101" s="25" t="s">
        <v>120</v>
      </c>
      <c r="F101" s="35" t="s">
        <v>120</v>
      </c>
      <c r="G101" s="25" t="s">
        <v>46</v>
      </c>
      <c r="H101" s="35" t="s">
        <v>307</v>
      </c>
      <c r="I101" s="25" t="s">
        <v>309</v>
      </c>
      <c r="J101" s="39" t="s">
        <v>148</v>
      </c>
      <c r="K101" s="40">
        <v>11</v>
      </c>
      <c r="L101" s="41"/>
      <c r="M101" s="41"/>
      <c r="N101" s="41"/>
      <c r="O101" s="40">
        <v>11</v>
      </c>
      <c r="P101" s="41"/>
      <c r="Q101" s="25">
        <v>8</v>
      </c>
      <c r="R101" s="25">
        <v>15</v>
      </c>
      <c r="S101" s="39" t="s">
        <v>125</v>
      </c>
      <c r="T101" s="43" t="s">
        <v>126</v>
      </c>
      <c r="U101" s="36" t="s">
        <v>44</v>
      </c>
      <c r="V101" s="23"/>
    </row>
    <row r="102" ht="33.75" spans="1:22">
      <c r="A102" s="25">
        <v>93</v>
      </c>
      <c r="B102" s="25" t="s">
        <v>33</v>
      </c>
      <c r="C102" s="25" t="s">
        <v>63</v>
      </c>
      <c r="D102" s="25" t="s">
        <v>127</v>
      </c>
      <c r="E102" s="35" t="s">
        <v>120</v>
      </c>
      <c r="F102" s="35" t="s">
        <v>120</v>
      </c>
      <c r="G102" s="25" t="s">
        <v>46</v>
      </c>
      <c r="H102" s="25" t="s">
        <v>310</v>
      </c>
      <c r="I102" s="25" t="s">
        <v>311</v>
      </c>
      <c r="J102" s="39" t="s">
        <v>148</v>
      </c>
      <c r="K102" s="40">
        <v>11</v>
      </c>
      <c r="L102" s="41"/>
      <c r="M102" s="41"/>
      <c r="N102" s="41"/>
      <c r="O102" s="40">
        <v>11</v>
      </c>
      <c r="P102" s="41"/>
      <c r="Q102" s="25">
        <v>10</v>
      </c>
      <c r="R102" s="25">
        <v>33</v>
      </c>
      <c r="S102" s="39" t="s">
        <v>125</v>
      </c>
      <c r="T102" s="43" t="s">
        <v>126</v>
      </c>
      <c r="U102" s="36" t="s">
        <v>44</v>
      </c>
      <c r="V102" s="23"/>
    </row>
    <row r="103" ht="33.75" spans="1:22">
      <c r="A103" s="25">
        <v>94</v>
      </c>
      <c r="B103" s="25" t="s">
        <v>33</v>
      </c>
      <c r="C103" s="25" t="s">
        <v>100</v>
      </c>
      <c r="D103" s="25" t="s">
        <v>312</v>
      </c>
      <c r="E103" s="35" t="s">
        <v>120</v>
      </c>
      <c r="F103" s="35" t="s">
        <v>120</v>
      </c>
      <c r="G103" s="25" t="s">
        <v>46</v>
      </c>
      <c r="H103" s="25" t="s">
        <v>313</v>
      </c>
      <c r="I103" s="25" t="s">
        <v>314</v>
      </c>
      <c r="J103" s="39" t="s">
        <v>315</v>
      </c>
      <c r="K103" s="40">
        <v>5</v>
      </c>
      <c r="L103" s="41"/>
      <c r="M103" s="41"/>
      <c r="N103" s="41"/>
      <c r="O103" s="40">
        <v>5</v>
      </c>
      <c r="P103" s="41"/>
      <c r="Q103" s="29">
        <v>23</v>
      </c>
      <c r="R103" s="29">
        <v>78</v>
      </c>
      <c r="S103" s="39" t="s">
        <v>125</v>
      </c>
      <c r="T103" s="43" t="s">
        <v>126</v>
      </c>
      <c r="U103" s="36" t="s">
        <v>44</v>
      </c>
      <c r="V103" s="23"/>
    </row>
    <row r="104" ht="33.75" spans="1:22">
      <c r="A104" s="25">
        <v>95</v>
      </c>
      <c r="B104" s="25" t="s">
        <v>33</v>
      </c>
      <c r="C104" s="25" t="s">
        <v>34</v>
      </c>
      <c r="D104" s="25" t="s">
        <v>316</v>
      </c>
      <c r="E104" s="35" t="s">
        <v>120</v>
      </c>
      <c r="F104" s="35" t="s">
        <v>120</v>
      </c>
      <c r="G104" s="25" t="s">
        <v>46</v>
      </c>
      <c r="H104" s="35" t="s">
        <v>317</v>
      </c>
      <c r="I104" s="35" t="s">
        <v>318</v>
      </c>
      <c r="J104" s="56" t="s">
        <v>319</v>
      </c>
      <c r="K104" s="40">
        <v>36</v>
      </c>
      <c r="L104" s="41"/>
      <c r="M104" s="41"/>
      <c r="N104" s="41"/>
      <c r="O104" s="40">
        <v>36</v>
      </c>
      <c r="P104" s="41"/>
      <c r="Q104" s="25">
        <v>16</v>
      </c>
      <c r="R104" s="25">
        <v>38</v>
      </c>
      <c r="S104" s="39" t="s">
        <v>125</v>
      </c>
      <c r="T104" s="43" t="s">
        <v>126</v>
      </c>
      <c r="U104" s="36" t="s">
        <v>44</v>
      </c>
      <c r="V104" s="23"/>
    </row>
    <row r="105" ht="33.75" spans="1:22">
      <c r="A105" s="25">
        <v>96</v>
      </c>
      <c r="B105" s="25" t="s">
        <v>33</v>
      </c>
      <c r="C105" s="25" t="s">
        <v>63</v>
      </c>
      <c r="D105" s="25" t="s">
        <v>320</v>
      </c>
      <c r="E105" s="35" t="s">
        <v>120</v>
      </c>
      <c r="F105" s="35" t="s">
        <v>120</v>
      </c>
      <c r="G105" s="25" t="s">
        <v>46</v>
      </c>
      <c r="H105" s="25" t="s">
        <v>321</v>
      </c>
      <c r="I105" s="25" t="s">
        <v>322</v>
      </c>
      <c r="J105" s="39" t="s">
        <v>323</v>
      </c>
      <c r="K105" s="40">
        <v>25</v>
      </c>
      <c r="L105" s="41"/>
      <c r="M105" s="41"/>
      <c r="N105" s="41"/>
      <c r="O105" s="40">
        <v>25</v>
      </c>
      <c r="P105" s="41"/>
      <c r="Q105" s="29">
        <v>48</v>
      </c>
      <c r="R105" s="29">
        <v>125</v>
      </c>
      <c r="S105" s="39" t="s">
        <v>125</v>
      </c>
      <c r="T105" s="43" t="s">
        <v>126</v>
      </c>
      <c r="U105" s="36" t="s">
        <v>44</v>
      </c>
      <c r="V105" s="23"/>
    </row>
    <row r="106" ht="33.75" spans="1:22">
      <c r="A106" s="25">
        <v>97</v>
      </c>
      <c r="B106" s="25" t="s">
        <v>33</v>
      </c>
      <c r="C106" s="25" t="s">
        <v>63</v>
      </c>
      <c r="D106" s="25" t="s">
        <v>324</v>
      </c>
      <c r="E106" s="35" t="s">
        <v>120</v>
      </c>
      <c r="F106" s="35" t="s">
        <v>120</v>
      </c>
      <c r="G106" s="25" t="s">
        <v>46</v>
      </c>
      <c r="H106" s="25" t="s">
        <v>325</v>
      </c>
      <c r="I106" s="25" t="s">
        <v>326</v>
      </c>
      <c r="J106" s="39" t="s">
        <v>172</v>
      </c>
      <c r="K106" s="40">
        <v>20</v>
      </c>
      <c r="L106" s="41"/>
      <c r="M106" s="41"/>
      <c r="N106" s="41"/>
      <c r="O106" s="40">
        <v>20</v>
      </c>
      <c r="P106" s="41"/>
      <c r="Q106" s="29">
        <v>15</v>
      </c>
      <c r="R106" s="29">
        <v>38</v>
      </c>
      <c r="S106" s="39" t="s">
        <v>125</v>
      </c>
      <c r="T106" s="43" t="s">
        <v>126</v>
      </c>
      <c r="U106" s="36" t="s">
        <v>44</v>
      </c>
      <c r="V106" s="23"/>
    </row>
    <row r="107" ht="33.75" spans="1:22">
      <c r="A107" s="25">
        <v>98</v>
      </c>
      <c r="B107" s="25" t="s">
        <v>33</v>
      </c>
      <c r="C107" s="25" t="s">
        <v>55</v>
      </c>
      <c r="D107" s="25" t="s">
        <v>327</v>
      </c>
      <c r="E107" s="35" t="s">
        <v>120</v>
      </c>
      <c r="F107" s="35" t="s">
        <v>120</v>
      </c>
      <c r="G107" s="25" t="s">
        <v>46</v>
      </c>
      <c r="H107" s="25" t="s">
        <v>325</v>
      </c>
      <c r="I107" s="25" t="s">
        <v>328</v>
      </c>
      <c r="J107" s="39" t="s">
        <v>329</v>
      </c>
      <c r="K107" s="40">
        <v>35</v>
      </c>
      <c r="L107" s="41"/>
      <c r="M107" s="41"/>
      <c r="N107" s="41"/>
      <c r="O107" s="40">
        <v>35</v>
      </c>
      <c r="P107" s="41"/>
      <c r="Q107" s="29">
        <v>10</v>
      </c>
      <c r="R107" s="29">
        <v>32</v>
      </c>
      <c r="S107" s="39" t="s">
        <v>125</v>
      </c>
      <c r="T107" s="43" t="s">
        <v>126</v>
      </c>
      <c r="U107" s="36" t="s">
        <v>44</v>
      </c>
      <c r="V107" s="23"/>
    </row>
    <row r="108" ht="33.75" spans="1:22">
      <c r="A108" s="25">
        <v>99</v>
      </c>
      <c r="B108" s="25" t="s">
        <v>33</v>
      </c>
      <c r="C108" s="25" t="s">
        <v>63</v>
      </c>
      <c r="D108" s="25" t="s">
        <v>330</v>
      </c>
      <c r="E108" s="35" t="s">
        <v>120</v>
      </c>
      <c r="F108" s="35" t="s">
        <v>120</v>
      </c>
      <c r="G108" s="25" t="s">
        <v>46</v>
      </c>
      <c r="H108" s="25" t="s">
        <v>325</v>
      </c>
      <c r="I108" s="25" t="s">
        <v>331</v>
      </c>
      <c r="J108" s="39" t="s">
        <v>329</v>
      </c>
      <c r="K108" s="40">
        <v>35</v>
      </c>
      <c r="L108" s="41"/>
      <c r="M108" s="41"/>
      <c r="N108" s="41"/>
      <c r="O108" s="40">
        <v>35</v>
      </c>
      <c r="P108" s="41"/>
      <c r="Q108" s="29">
        <v>10</v>
      </c>
      <c r="R108" s="29">
        <v>32</v>
      </c>
      <c r="S108" s="39" t="s">
        <v>125</v>
      </c>
      <c r="T108" s="43" t="s">
        <v>126</v>
      </c>
      <c r="U108" s="36" t="s">
        <v>44</v>
      </c>
      <c r="V108" s="23"/>
    </row>
    <row r="109" ht="33.75" spans="1:22">
      <c r="A109" s="25">
        <v>100</v>
      </c>
      <c r="B109" s="25" t="s">
        <v>33</v>
      </c>
      <c r="C109" s="25" t="s">
        <v>63</v>
      </c>
      <c r="D109" s="25" t="s">
        <v>332</v>
      </c>
      <c r="E109" s="35" t="s">
        <v>120</v>
      </c>
      <c r="F109" s="35" t="s">
        <v>120</v>
      </c>
      <c r="G109" s="25" t="s">
        <v>46</v>
      </c>
      <c r="H109" s="25" t="s">
        <v>325</v>
      </c>
      <c r="I109" s="25" t="s">
        <v>333</v>
      </c>
      <c r="J109" s="39" t="s">
        <v>172</v>
      </c>
      <c r="K109" s="40">
        <v>20</v>
      </c>
      <c r="L109" s="41"/>
      <c r="M109" s="41"/>
      <c r="N109" s="41"/>
      <c r="O109" s="40">
        <v>20</v>
      </c>
      <c r="P109" s="41"/>
      <c r="Q109" s="35">
        <v>12</v>
      </c>
      <c r="R109" s="35">
        <v>36</v>
      </c>
      <c r="S109" s="39" t="s">
        <v>125</v>
      </c>
      <c r="T109" s="43" t="s">
        <v>126</v>
      </c>
      <c r="U109" s="36" t="s">
        <v>44</v>
      </c>
      <c r="V109" s="23"/>
    </row>
    <row r="110" ht="33.75" spans="1:22">
      <c r="A110" s="25">
        <v>101</v>
      </c>
      <c r="B110" s="25" t="s">
        <v>33</v>
      </c>
      <c r="C110" s="25" t="s">
        <v>63</v>
      </c>
      <c r="D110" s="25" t="s">
        <v>306</v>
      </c>
      <c r="E110" s="25" t="s">
        <v>120</v>
      </c>
      <c r="F110" s="35" t="s">
        <v>120</v>
      </c>
      <c r="G110" s="25" t="s">
        <v>46</v>
      </c>
      <c r="H110" s="25" t="s">
        <v>47</v>
      </c>
      <c r="I110" s="25" t="s">
        <v>334</v>
      </c>
      <c r="J110" s="39" t="s">
        <v>179</v>
      </c>
      <c r="K110" s="40">
        <v>6</v>
      </c>
      <c r="L110" s="41"/>
      <c r="M110" s="41"/>
      <c r="N110" s="41"/>
      <c r="O110" s="40">
        <v>6</v>
      </c>
      <c r="P110" s="41"/>
      <c r="Q110" s="25">
        <v>10</v>
      </c>
      <c r="R110" s="25">
        <v>33</v>
      </c>
      <c r="S110" s="39" t="s">
        <v>125</v>
      </c>
      <c r="T110" s="43" t="s">
        <v>126</v>
      </c>
      <c r="U110" s="36" t="s">
        <v>44</v>
      </c>
      <c r="V110" s="23"/>
    </row>
    <row r="111" ht="33.75" spans="1:22">
      <c r="A111" s="25">
        <v>102</v>
      </c>
      <c r="B111" s="25" t="s">
        <v>33</v>
      </c>
      <c r="C111" s="25" t="s">
        <v>63</v>
      </c>
      <c r="D111" s="25" t="s">
        <v>306</v>
      </c>
      <c r="E111" s="25" t="s">
        <v>120</v>
      </c>
      <c r="F111" s="35" t="s">
        <v>120</v>
      </c>
      <c r="G111" s="25" t="s">
        <v>46</v>
      </c>
      <c r="H111" s="25" t="s">
        <v>47</v>
      </c>
      <c r="I111" s="25" t="s">
        <v>335</v>
      </c>
      <c r="J111" s="39" t="s">
        <v>179</v>
      </c>
      <c r="K111" s="40">
        <v>6</v>
      </c>
      <c r="L111" s="41"/>
      <c r="M111" s="41"/>
      <c r="N111" s="41"/>
      <c r="O111" s="40">
        <v>6</v>
      </c>
      <c r="P111" s="41"/>
      <c r="Q111" s="25">
        <v>9</v>
      </c>
      <c r="R111" s="25">
        <v>23</v>
      </c>
      <c r="S111" s="39" t="s">
        <v>125</v>
      </c>
      <c r="T111" s="43" t="s">
        <v>126</v>
      </c>
      <c r="U111" s="36" t="s">
        <v>44</v>
      </c>
      <c r="V111" s="23"/>
    </row>
    <row r="112" ht="33.75" spans="1:22">
      <c r="A112" s="25">
        <v>103</v>
      </c>
      <c r="B112" s="25" t="s">
        <v>33</v>
      </c>
      <c r="C112" s="25" t="s">
        <v>63</v>
      </c>
      <c r="D112" s="25" t="s">
        <v>336</v>
      </c>
      <c r="E112" s="35" t="s">
        <v>120</v>
      </c>
      <c r="F112" s="35" t="s">
        <v>120</v>
      </c>
      <c r="G112" s="25" t="s">
        <v>46</v>
      </c>
      <c r="H112" s="35" t="s">
        <v>337</v>
      </c>
      <c r="I112" s="35" t="s">
        <v>338</v>
      </c>
      <c r="J112" s="39" t="s">
        <v>339</v>
      </c>
      <c r="K112" s="40">
        <v>50</v>
      </c>
      <c r="L112" s="41"/>
      <c r="M112" s="41"/>
      <c r="N112" s="41"/>
      <c r="O112" s="40">
        <v>50</v>
      </c>
      <c r="P112" s="41"/>
      <c r="Q112" s="25">
        <v>10</v>
      </c>
      <c r="R112" s="25">
        <v>29</v>
      </c>
      <c r="S112" s="39" t="s">
        <v>125</v>
      </c>
      <c r="T112" s="43" t="s">
        <v>126</v>
      </c>
      <c r="U112" s="36" t="s">
        <v>44</v>
      </c>
      <c r="V112" s="23"/>
    </row>
    <row r="113" s="3" customFormat="1" ht="33.75" spans="1:22">
      <c r="A113" s="25">
        <v>104</v>
      </c>
      <c r="B113" s="25" t="s">
        <v>33</v>
      </c>
      <c r="C113" s="25" t="s">
        <v>34</v>
      </c>
      <c r="D113" s="25" t="s">
        <v>340</v>
      </c>
      <c r="E113" s="35" t="s">
        <v>120</v>
      </c>
      <c r="F113" s="35" t="s">
        <v>120</v>
      </c>
      <c r="G113" s="25" t="s">
        <v>341</v>
      </c>
      <c r="H113" s="25" t="s">
        <v>342</v>
      </c>
      <c r="I113" s="25" t="s">
        <v>340</v>
      </c>
      <c r="J113" s="39" t="s">
        <v>343</v>
      </c>
      <c r="K113" s="40">
        <v>23</v>
      </c>
      <c r="L113" s="40"/>
      <c r="M113" s="40"/>
      <c r="N113" s="40"/>
      <c r="O113" s="40">
        <v>23</v>
      </c>
      <c r="P113" s="40"/>
      <c r="Q113" s="25">
        <v>7</v>
      </c>
      <c r="R113" s="25">
        <v>17</v>
      </c>
      <c r="S113" s="39" t="s">
        <v>125</v>
      </c>
      <c r="T113" s="43" t="s">
        <v>126</v>
      </c>
      <c r="U113" s="36" t="s">
        <v>44</v>
      </c>
      <c r="V113" s="52"/>
    </row>
    <row r="114" ht="33.75" spans="1:22">
      <c r="A114" s="25">
        <v>105</v>
      </c>
      <c r="B114" s="25" t="s">
        <v>33</v>
      </c>
      <c r="C114" s="25" t="s">
        <v>63</v>
      </c>
      <c r="D114" s="25" t="s">
        <v>143</v>
      </c>
      <c r="E114" s="35" t="s">
        <v>120</v>
      </c>
      <c r="F114" s="35" t="s">
        <v>120</v>
      </c>
      <c r="G114" s="25" t="s">
        <v>341</v>
      </c>
      <c r="H114" s="25" t="s">
        <v>342</v>
      </c>
      <c r="I114" s="25" t="s">
        <v>344</v>
      </c>
      <c r="J114" s="39" t="s">
        <v>146</v>
      </c>
      <c r="K114" s="40">
        <v>13</v>
      </c>
      <c r="L114" s="41"/>
      <c r="M114" s="41"/>
      <c r="N114" s="41"/>
      <c r="O114" s="40">
        <v>13</v>
      </c>
      <c r="P114" s="41"/>
      <c r="Q114" s="25">
        <v>12</v>
      </c>
      <c r="R114" s="25">
        <v>33</v>
      </c>
      <c r="S114" s="39" t="s">
        <v>125</v>
      </c>
      <c r="T114" s="43" t="s">
        <v>126</v>
      </c>
      <c r="U114" s="36" t="s">
        <v>44</v>
      </c>
      <c r="V114" s="23"/>
    </row>
    <row r="115" ht="33.75" spans="1:22">
      <c r="A115" s="25">
        <v>106</v>
      </c>
      <c r="B115" s="25" t="s">
        <v>33</v>
      </c>
      <c r="C115" s="25" t="s">
        <v>55</v>
      </c>
      <c r="D115" s="25" t="s">
        <v>127</v>
      </c>
      <c r="E115" s="35" t="s">
        <v>120</v>
      </c>
      <c r="F115" s="35" t="s">
        <v>120</v>
      </c>
      <c r="G115" s="25" t="s">
        <v>341</v>
      </c>
      <c r="H115" s="25" t="s">
        <v>345</v>
      </c>
      <c r="I115" s="25" t="s">
        <v>346</v>
      </c>
      <c r="J115" s="39" t="s">
        <v>148</v>
      </c>
      <c r="K115" s="40">
        <v>11</v>
      </c>
      <c r="L115" s="41"/>
      <c r="M115" s="41"/>
      <c r="N115" s="41"/>
      <c r="O115" s="40">
        <v>11</v>
      </c>
      <c r="P115" s="41"/>
      <c r="Q115" s="25">
        <v>8</v>
      </c>
      <c r="R115" s="25">
        <v>23</v>
      </c>
      <c r="S115" s="39" t="s">
        <v>125</v>
      </c>
      <c r="T115" s="43" t="s">
        <v>126</v>
      </c>
      <c r="U115" s="36" t="s">
        <v>44</v>
      </c>
      <c r="V115" s="23"/>
    </row>
    <row r="116" ht="33.75" spans="1:22">
      <c r="A116" s="25">
        <v>107</v>
      </c>
      <c r="B116" s="25" t="s">
        <v>33</v>
      </c>
      <c r="C116" s="25" t="s">
        <v>55</v>
      </c>
      <c r="D116" s="25" t="s">
        <v>127</v>
      </c>
      <c r="E116" s="35" t="s">
        <v>120</v>
      </c>
      <c r="F116" s="35" t="s">
        <v>120</v>
      </c>
      <c r="G116" s="25" t="s">
        <v>341</v>
      </c>
      <c r="H116" s="25" t="s">
        <v>345</v>
      </c>
      <c r="I116" s="25" t="s">
        <v>347</v>
      </c>
      <c r="J116" s="39" t="s">
        <v>270</v>
      </c>
      <c r="K116" s="40">
        <v>6.4</v>
      </c>
      <c r="L116" s="41"/>
      <c r="M116" s="41"/>
      <c r="N116" s="41"/>
      <c r="O116" s="40">
        <v>6.4</v>
      </c>
      <c r="P116" s="41"/>
      <c r="Q116" s="25">
        <v>4</v>
      </c>
      <c r="R116" s="25">
        <v>13</v>
      </c>
      <c r="S116" s="39" t="s">
        <v>125</v>
      </c>
      <c r="T116" s="43" t="s">
        <v>126</v>
      </c>
      <c r="U116" s="36" t="s">
        <v>44</v>
      </c>
      <c r="V116" s="23"/>
    </row>
    <row r="117" ht="33.75" spans="1:22">
      <c r="A117" s="25">
        <v>108</v>
      </c>
      <c r="B117" s="25" t="s">
        <v>33</v>
      </c>
      <c r="C117" s="25" t="s">
        <v>63</v>
      </c>
      <c r="D117" s="25" t="s">
        <v>143</v>
      </c>
      <c r="E117" s="35" t="s">
        <v>120</v>
      </c>
      <c r="F117" s="35" t="s">
        <v>120</v>
      </c>
      <c r="G117" s="25" t="s">
        <v>51</v>
      </c>
      <c r="H117" s="25" t="s">
        <v>348</v>
      </c>
      <c r="I117" s="25" t="s">
        <v>349</v>
      </c>
      <c r="J117" s="39" t="s">
        <v>350</v>
      </c>
      <c r="K117" s="40">
        <v>11</v>
      </c>
      <c r="L117" s="41"/>
      <c r="M117" s="41"/>
      <c r="N117" s="41"/>
      <c r="O117" s="40">
        <v>11</v>
      </c>
      <c r="P117" s="41"/>
      <c r="Q117" s="29">
        <v>19</v>
      </c>
      <c r="R117" s="29">
        <v>64</v>
      </c>
      <c r="S117" s="39" t="s">
        <v>125</v>
      </c>
      <c r="T117" s="43" t="s">
        <v>126</v>
      </c>
      <c r="U117" s="36" t="s">
        <v>44</v>
      </c>
      <c r="V117" s="23"/>
    </row>
    <row r="118" ht="33.75" spans="1:22">
      <c r="A118" s="25">
        <v>109</v>
      </c>
      <c r="B118" s="25" t="s">
        <v>33</v>
      </c>
      <c r="C118" s="25" t="s">
        <v>63</v>
      </c>
      <c r="D118" s="25" t="s">
        <v>143</v>
      </c>
      <c r="E118" s="35" t="s">
        <v>120</v>
      </c>
      <c r="F118" s="35" t="s">
        <v>120</v>
      </c>
      <c r="G118" s="25" t="s">
        <v>51</v>
      </c>
      <c r="H118" s="25" t="s">
        <v>351</v>
      </c>
      <c r="I118" s="25" t="s">
        <v>352</v>
      </c>
      <c r="J118" s="39" t="s">
        <v>353</v>
      </c>
      <c r="K118" s="40">
        <v>4</v>
      </c>
      <c r="L118" s="41"/>
      <c r="M118" s="41"/>
      <c r="N118" s="41"/>
      <c r="O118" s="40">
        <v>4</v>
      </c>
      <c r="P118" s="41"/>
      <c r="Q118" s="29">
        <v>18</v>
      </c>
      <c r="R118" s="29">
        <v>36</v>
      </c>
      <c r="S118" s="39" t="s">
        <v>125</v>
      </c>
      <c r="T118" s="43" t="s">
        <v>126</v>
      </c>
      <c r="U118" s="36" t="s">
        <v>44</v>
      </c>
      <c r="V118" s="23"/>
    </row>
    <row r="119" ht="33.75" spans="1:22">
      <c r="A119" s="25">
        <v>110</v>
      </c>
      <c r="B119" s="25" t="s">
        <v>33</v>
      </c>
      <c r="C119" s="25" t="s">
        <v>63</v>
      </c>
      <c r="D119" s="25" t="s">
        <v>143</v>
      </c>
      <c r="E119" s="35" t="s">
        <v>120</v>
      </c>
      <c r="F119" s="35" t="s">
        <v>120</v>
      </c>
      <c r="G119" s="25" t="s">
        <v>51</v>
      </c>
      <c r="H119" s="25" t="s">
        <v>351</v>
      </c>
      <c r="I119" s="25" t="s">
        <v>354</v>
      </c>
      <c r="J119" s="39" t="s">
        <v>355</v>
      </c>
      <c r="K119" s="40">
        <v>10</v>
      </c>
      <c r="L119" s="41"/>
      <c r="M119" s="41"/>
      <c r="N119" s="41"/>
      <c r="O119" s="40">
        <v>10</v>
      </c>
      <c r="P119" s="41"/>
      <c r="Q119" s="29">
        <v>75</v>
      </c>
      <c r="R119" s="29">
        <v>280</v>
      </c>
      <c r="S119" s="39" t="s">
        <v>125</v>
      </c>
      <c r="T119" s="43" t="s">
        <v>126</v>
      </c>
      <c r="U119" s="36" t="s">
        <v>44</v>
      </c>
      <c r="V119" s="23"/>
    </row>
    <row r="120" ht="33.75" spans="1:22">
      <c r="A120" s="25">
        <v>111</v>
      </c>
      <c r="B120" s="25" t="s">
        <v>33</v>
      </c>
      <c r="C120" s="29" t="s">
        <v>63</v>
      </c>
      <c r="D120" s="29" t="s">
        <v>143</v>
      </c>
      <c r="E120" s="35" t="s">
        <v>120</v>
      </c>
      <c r="F120" s="35" t="s">
        <v>120</v>
      </c>
      <c r="G120" s="25" t="s">
        <v>51</v>
      </c>
      <c r="H120" s="29" t="s">
        <v>351</v>
      </c>
      <c r="I120" s="25" t="s">
        <v>356</v>
      </c>
      <c r="J120" s="39" t="s">
        <v>357</v>
      </c>
      <c r="K120" s="40">
        <v>26</v>
      </c>
      <c r="L120" s="41"/>
      <c r="M120" s="41"/>
      <c r="N120" s="41"/>
      <c r="O120" s="40">
        <v>26</v>
      </c>
      <c r="P120" s="41"/>
      <c r="Q120" s="29">
        <v>72</v>
      </c>
      <c r="R120" s="29">
        <v>263</v>
      </c>
      <c r="S120" s="39" t="s">
        <v>125</v>
      </c>
      <c r="T120" s="43" t="s">
        <v>126</v>
      </c>
      <c r="U120" s="36" t="s">
        <v>44</v>
      </c>
      <c r="V120" s="23"/>
    </row>
    <row r="121" ht="33.75" spans="1:22">
      <c r="A121" s="25">
        <v>112</v>
      </c>
      <c r="B121" s="25" t="s">
        <v>33</v>
      </c>
      <c r="C121" s="29" t="s">
        <v>63</v>
      </c>
      <c r="D121" s="29" t="s">
        <v>143</v>
      </c>
      <c r="E121" s="35" t="s">
        <v>120</v>
      </c>
      <c r="F121" s="35" t="s">
        <v>120</v>
      </c>
      <c r="G121" s="25" t="s">
        <v>51</v>
      </c>
      <c r="H121" s="29" t="s">
        <v>358</v>
      </c>
      <c r="I121" s="25" t="s">
        <v>359</v>
      </c>
      <c r="J121" s="39" t="s">
        <v>360</v>
      </c>
      <c r="K121" s="40">
        <v>2.6</v>
      </c>
      <c r="L121" s="41"/>
      <c r="M121" s="41"/>
      <c r="N121" s="41"/>
      <c r="O121" s="40">
        <v>2.6</v>
      </c>
      <c r="P121" s="41"/>
      <c r="Q121" s="29">
        <v>9</v>
      </c>
      <c r="R121" s="29">
        <v>25</v>
      </c>
      <c r="S121" s="39" t="s">
        <v>125</v>
      </c>
      <c r="T121" s="43" t="s">
        <v>126</v>
      </c>
      <c r="U121" s="36" t="s">
        <v>44</v>
      </c>
      <c r="V121" s="23"/>
    </row>
    <row r="122" ht="33.75" spans="1:22">
      <c r="A122" s="25">
        <v>113</v>
      </c>
      <c r="B122" s="25" t="s">
        <v>33</v>
      </c>
      <c r="C122" s="25" t="s">
        <v>63</v>
      </c>
      <c r="D122" s="25" t="s">
        <v>161</v>
      </c>
      <c r="E122" s="35" t="s">
        <v>120</v>
      </c>
      <c r="F122" s="35" t="s">
        <v>120</v>
      </c>
      <c r="G122" s="25" t="s">
        <v>51</v>
      </c>
      <c r="H122" s="29" t="s">
        <v>361</v>
      </c>
      <c r="I122" s="25" t="s">
        <v>362</v>
      </c>
      <c r="J122" s="39" t="s">
        <v>148</v>
      </c>
      <c r="K122" s="40">
        <v>11</v>
      </c>
      <c r="L122" s="41"/>
      <c r="M122" s="41"/>
      <c r="N122" s="41"/>
      <c r="O122" s="40">
        <v>11</v>
      </c>
      <c r="P122" s="41"/>
      <c r="Q122" s="59">
        <v>65</v>
      </c>
      <c r="R122" s="59">
        <v>230</v>
      </c>
      <c r="S122" s="39" t="s">
        <v>125</v>
      </c>
      <c r="T122" s="43" t="s">
        <v>126</v>
      </c>
      <c r="U122" s="36" t="s">
        <v>44</v>
      </c>
      <c r="V122" s="23"/>
    </row>
    <row r="123" ht="33.75" spans="1:22">
      <c r="A123" s="25">
        <v>114</v>
      </c>
      <c r="B123" s="25" t="s">
        <v>33</v>
      </c>
      <c r="C123" s="29" t="s">
        <v>63</v>
      </c>
      <c r="D123" s="29" t="s">
        <v>363</v>
      </c>
      <c r="E123" s="35" t="s">
        <v>120</v>
      </c>
      <c r="F123" s="35" t="s">
        <v>120</v>
      </c>
      <c r="G123" s="25" t="s">
        <v>51</v>
      </c>
      <c r="H123" s="29" t="s">
        <v>361</v>
      </c>
      <c r="I123" s="29" t="s">
        <v>364</v>
      </c>
      <c r="J123" s="39" t="s">
        <v>224</v>
      </c>
      <c r="K123" s="40">
        <v>25</v>
      </c>
      <c r="L123" s="41"/>
      <c r="M123" s="41"/>
      <c r="N123" s="41"/>
      <c r="O123" s="40">
        <v>25</v>
      </c>
      <c r="P123" s="41"/>
      <c r="Q123" s="29">
        <v>9</v>
      </c>
      <c r="R123" s="29">
        <v>25</v>
      </c>
      <c r="S123" s="39" t="s">
        <v>125</v>
      </c>
      <c r="T123" s="43" t="s">
        <v>126</v>
      </c>
      <c r="U123" s="36" t="s">
        <v>44</v>
      </c>
      <c r="V123" s="23"/>
    </row>
    <row r="124" ht="33.75" spans="1:22">
      <c r="A124" s="25">
        <v>115</v>
      </c>
      <c r="B124" s="25" t="s">
        <v>33</v>
      </c>
      <c r="C124" s="29" t="s">
        <v>63</v>
      </c>
      <c r="D124" s="29" t="s">
        <v>363</v>
      </c>
      <c r="E124" s="35" t="s">
        <v>120</v>
      </c>
      <c r="F124" s="35" t="s">
        <v>120</v>
      </c>
      <c r="G124" s="25" t="s">
        <v>51</v>
      </c>
      <c r="H124" s="29" t="s">
        <v>361</v>
      </c>
      <c r="I124" s="29" t="s">
        <v>365</v>
      </c>
      <c r="J124" s="39" t="s">
        <v>224</v>
      </c>
      <c r="K124" s="40">
        <v>25</v>
      </c>
      <c r="L124" s="41"/>
      <c r="M124" s="41"/>
      <c r="N124" s="41"/>
      <c r="O124" s="40">
        <v>25</v>
      </c>
      <c r="P124" s="41"/>
      <c r="Q124" s="29">
        <v>9</v>
      </c>
      <c r="R124" s="29">
        <v>25</v>
      </c>
      <c r="S124" s="39" t="s">
        <v>125</v>
      </c>
      <c r="T124" s="43" t="s">
        <v>126</v>
      </c>
      <c r="U124" s="36" t="s">
        <v>44</v>
      </c>
      <c r="V124" s="23"/>
    </row>
    <row r="125" ht="36" spans="1:22">
      <c r="A125" s="20" t="s">
        <v>366</v>
      </c>
      <c r="B125" s="34"/>
      <c r="C125" s="34"/>
      <c r="D125" s="34"/>
      <c r="E125" s="34"/>
      <c r="F125" s="34"/>
      <c r="G125" s="34"/>
      <c r="H125" s="34"/>
      <c r="I125" s="34"/>
      <c r="J125" s="34" t="s">
        <v>32</v>
      </c>
      <c r="K125" s="34">
        <f t="shared" ref="K125:R125" si="1">SUM(K126:K143)</f>
        <v>675</v>
      </c>
      <c r="L125" s="34"/>
      <c r="M125" s="34"/>
      <c r="N125" s="34"/>
      <c r="O125" s="34">
        <f t="shared" si="1"/>
        <v>675</v>
      </c>
      <c r="P125" s="34"/>
      <c r="Q125" s="34">
        <f t="shared" si="1"/>
        <v>2378</v>
      </c>
      <c r="R125" s="34">
        <f t="shared" si="1"/>
        <v>6627</v>
      </c>
      <c r="S125" s="39"/>
      <c r="T125" s="43"/>
      <c r="U125" s="36"/>
      <c r="V125" s="23"/>
    </row>
    <row r="126" ht="33.75" spans="1:22">
      <c r="A126" s="24">
        <v>116</v>
      </c>
      <c r="B126" s="25" t="s">
        <v>33</v>
      </c>
      <c r="C126" s="29" t="s">
        <v>63</v>
      </c>
      <c r="D126" s="29" t="s">
        <v>367</v>
      </c>
      <c r="E126" s="35" t="s">
        <v>120</v>
      </c>
      <c r="F126" s="35" t="s">
        <v>120</v>
      </c>
      <c r="G126" s="35" t="s">
        <v>121</v>
      </c>
      <c r="H126" s="35" t="s">
        <v>368</v>
      </c>
      <c r="I126" s="35" t="s">
        <v>369</v>
      </c>
      <c r="J126" s="56" t="s">
        <v>370</v>
      </c>
      <c r="K126" s="40">
        <v>20</v>
      </c>
      <c r="L126" s="41"/>
      <c r="M126" s="41"/>
      <c r="N126" s="41"/>
      <c r="O126" s="40">
        <v>20</v>
      </c>
      <c r="P126" s="41"/>
      <c r="Q126" s="35">
        <v>51</v>
      </c>
      <c r="R126" s="35">
        <v>141</v>
      </c>
      <c r="S126" s="39" t="s">
        <v>371</v>
      </c>
      <c r="T126" s="43" t="s">
        <v>372</v>
      </c>
      <c r="U126" s="36" t="s">
        <v>44</v>
      </c>
      <c r="V126" s="23"/>
    </row>
    <row r="127" ht="33.75" spans="1:22">
      <c r="A127" s="24">
        <v>117</v>
      </c>
      <c r="B127" s="25" t="s">
        <v>33</v>
      </c>
      <c r="C127" s="25" t="s">
        <v>34</v>
      </c>
      <c r="D127" s="25" t="s">
        <v>367</v>
      </c>
      <c r="E127" s="35" t="s">
        <v>120</v>
      </c>
      <c r="F127" s="35" t="s">
        <v>120</v>
      </c>
      <c r="G127" s="25" t="s">
        <v>102</v>
      </c>
      <c r="H127" s="25" t="s">
        <v>373</v>
      </c>
      <c r="I127" s="25" t="s">
        <v>373</v>
      </c>
      <c r="J127" s="57" t="s">
        <v>374</v>
      </c>
      <c r="K127" s="40">
        <v>40</v>
      </c>
      <c r="L127" s="41"/>
      <c r="M127" s="41"/>
      <c r="N127" s="41"/>
      <c r="O127" s="40">
        <v>40</v>
      </c>
      <c r="P127" s="41"/>
      <c r="Q127" s="29">
        <v>214</v>
      </c>
      <c r="R127" s="29">
        <v>602</v>
      </c>
      <c r="S127" s="39" t="s">
        <v>371</v>
      </c>
      <c r="T127" s="43" t="s">
        <v>372</v>
      </c>
      <c r="U127" s="36" t="s">
        <v>44</v>
      </c>
      <c r="V127" s="23"/>
    </row>
    <row r="128" ht="33.75" spans="1:22">
      <c r="A128" s="24">
        <v>118</v>
      </c>
      <c r="B128" s="25" t="s">
        <v>33</v>
      </c>
      <c r="C128" s="25" t="s">
        <v>63</v>
      </c>
      <c r="D128" s="25" t="s">
        <v>367</v>
      </c>
      <c r="E128" s="35" t="s">
        <v>120</v>
      </c>
      <c r="F128" s="35" t="s">
        <v>120</v>
      </c>
      <c r="G128" s="25" t="s">
        <v>78</v>
      </c>
      <c r="H128" s="25" t="s">
        <v>375</v>
      </c>
      <c r="I128" s="25" t="s">
        <v>376</v>
      </c>
      <c r="J128" s="39" t="s">
        <v>377</v>
      </c>
      <c r="K128" s="40">
        <v>280</v>
      </c>
      <c r="L128" s="41"/>
      <c r="M128" s="41"/>
      <c r="N128" s="41"/>
      <c r="O128" s="40">
        <v>280</v>
      </c>
      <c r="P128" s="41"/>
      <c r="Q128" s="29">
        <v>165</v>
      </c>
      <c r="R128" s="29">
        <v>423</v>
      </c>
      <c r="S128" s="39" t="s">
        <v>371</v>
      </c>
      <c r="T128" s="43" t="s">
        <v>372</v>
      </c>
      <c r="U128" s="36" t="s">
        <v>44</v>
      </c>
      <c r="V128" s="23"/>
    </row>
    <row r="129" ht="33.75" spans="1:22">
      <c r="A129" s="24">
        <v>119</v>
      </c>
      <c r="B129" s="25" t="s">
        <v>33</v>
      </c>
      <c r="C129" s="29" t="s">
        <v>63</v>
      </c>
      <c r="D129" s="29" t="s">
        <v>367</v>
      </c>
      <c r="E129" s="35" t="s">
        <v>120</v>
      </c>
      <c r="F129" s="35" t="s">
        <v>120</v>
      </c>
      <c r="G129" s="35" t="s">
        <v>69</v>
      </c>
      <c r="H129" s="35" t="s">
        <v>378</v>
      </c>
      <c r="I129" s="35" t="s">
        <v>378</v>
      </c>
      <c r="J129" s="56" t="s">
        <v>370</v>
      </c>
      <c r="K129" s="40">
        <v>20</v>
      </c>
      <c r="L129" s="41"/>
      <c r="M129" s="41"/>
      <c r="N129" s="41"/>
      <c r="O129" s="40">
        <v>20</v>
      </c>
      <c r="P129" s="41"/>
      <c r="Q129" s="35">
        <v>174</v>
      </c>
      <c r="R129" s="35">
        <v>641</v>
      </c>
      <c r="S129" s="39" t="s">
        <v>371</v>
      </c>
      <c r="T129" s="43" t="s">
        <v>372</v>
      </c>
      <c r="U129" s="36" t="s">
        <v>44</v>
      </c>
      <c r="V129" s="23"/>
    </row>
    <row r="130" ht="33.75" spans="1:22">
      <c r="A130" s="24">
        <v>120</v>
      </c>
      <c r="B130" s="25" t="s">
        <v>33</v>
      </c>
      <c r="C130" s="29" t="s">
        <v>63</v>
      </c>
      <c r="D130" s="29" t="s">
        <v>367</v>
      </c>
      <c r="E130" s="35" t="s">
        <v>120</v>
      </c>
      <c r="F130" s="35" t="s">
        <v>120</v>
      </c>
      <c r="G130" s="35" t="s">
        <v>69</v>
      </c>
      <c r="H130" s="35" t="s">
        <v>379</v>
      </c>
      <c r="I130" s="35" t="s">
        <v>379</v>
      </c>
      <c r="J130" s="56" t="s">
        <v>370</v>
      </c>
      <c r="K130" s="40">
        <v>20</v>
      </c>
      <c r="L130" s="41"/>
      <c r="M130" s="41"/>
      <c r="N130" s="41"/>
      <c r="O130" s="40">
        <v>20</v>
      </c>
      <c r="P130" s="41"/>
      <c r="Q130" s="35">
        <v>142</v>
      </c>
      <c r="R130" s="35">
        <v>422</v>
      </c>
      <c r="S130" s="39" t="s">
        <v>371</v>
      </c>
      <c r="T130" s="43" t="s">
        <v>372</v>
      </c>
      <c r="U130" s="36" t="s">
        <v>44</v>
      </c>
      <c r="V130" s="23"/>
    </row>
    <row r="131" ht="33.75" spans="1:22">
      <c r="A131" s="24">
        <v>121</v>
      </c>
      <c r="B131" s="25" t="s">
        <v>33</v>
      </c>
      <c r="C131" s="29" t="s">
        <v>63</v>
      </c>
      <c r="D131" s="29" t="s">
        <v>367</v>
      </c>
      <c r="E131" s="35" t="s">
        <v>120</v>
      </c>
      <c r="F131" s="35" t="s">
        <v>120</v>
      </c>
      <c r="G131" s="29" t="s">
        <v>93</v>
      </c>
      <c r="H131" s="29" t="s">
        <v>380</v>
      </c>
      <c r="I131" s="29" t="s">
        <v>380</v>
      </c>
      <c r="J131" s="43" t="s">
        <v>374</v>
      </c>
      <c r="K131" s="40">
        <v>40</v>
      </c>
      <c r="L131" s="41"/>
      <c r="M131" s="41"/>
      <c r="N131" s="41"/>
      <c r="O131" s="40">
        <v>40</v>
      </c>
      <c r="P131" s="41"/>
      <c r="Q131" s="29">
        <v>135</v>
      </c>
      <c r="R131" s="29">
        <v>388</v>
      </c>
      <c r="S131" s="39" t="s">
        <v>371</v>
      </c>
      <c r="T131" s="43" t="s">
        <v>372</v>
      </c>
      <c r="U131" s="36" t="s">
        <v>44</v>
      </c>
      <c r="V131" s="23"/>
    </row>
    <row r="132" ht="33.75" spans="1:22">
      <c r="A132" s="24">
        <v>122</v>
      </c>
      <c r="B132" s="25" t="s">
        <v>33</v>
      </c>
      <c r="C132" s="29" t="s">
        <v>63</v>
      </c>
      <c r="D132" s="29" t="s">
        <v>367</v>
      </c>
      <c r="E132" s="35" t="s">
        <v>120</v>
      </c>
      <c r="F132" s="35" t="s">
        <v>120</v>
      </c>
      <c r="G132" s="29" t="s">
        <v>93</v>
      </c>
      <c r="H132" s="29" t="s">
        <v>381</v>
      </c>
      <c r="I132" s="29" t="s">
        <v>381</v>
      </c>
      <c r="J132" s="56" t="s">
        <v>370</v>
      </c>
      <c r="K132" s="40">
        <v>20</v>
      </c>
      <c r="L132" s="41"/>
      <c r="M132" s="41"/>
      <c r="N132" s="41"/>
      <c r="O132" s="40">
        <v>20</v>
      </c>
      <c r="P132" s="41"/>
      <c r="Q132" s="29">
        <v>143</v>
      </c>
      <c r="R132" s="29">
        <v>492</v>
      </c>
      <c r="S132" s="39" t="s">
        <v>371</v>
      </c>
      <c r="T132" s="43" t="s">
        <v>372</v>
      </c>
      <c r="U132" s="36" t="s">
        <v>44</v>
      </c>
      <c r="V132" s="23"/>
    </row>
    <row r="133" ht="33.75" spans="1:22">
      <c r="A133" s="24">
        <v>123</v>
      </c>
      <c r="B133" s="25" t="s">
        <v>33</v>
      </c>
      <c r="C133" s="29" t="s">
        <v>63</v>
      </c>
      <c r="D133" s="29" t="s">
        <v>367</v>
      </c>
      <c r="E133" s="35" t="s">
        <v>120</v>
      </c>
      <c r="F133" s="35" t="s">
        <v>120</v>
      </c>
      <c r="G133" s="35" t="s">
        <v>114</v>
      </c>
      <c r="H133" s="35" t="s">
        <v>382</v>
      </c>
      <c r="I133" s="35" t="s">
        <v>382</v>
      </c>
      <c r="J133" s="56" t="s">
        <v>383</v>
      </c>
      <c r="K133" s="40">
        <v>5</v>
      </c>
      <c r="L133" s="41"/>
      <c r="M133" s="41"/>
      <c r="N133" s="41"/>
      <c r="O133" s="40">
        <v>5</v>
      </c>
      <c r="P133" s="41"/>
      <c r="Q133" s="35">
        <v>65</v>
      </c>
      <c r="R133" s="35">
        <v>162</v>
      </c>
      <c r="S133" s="39" t="s">
        <v>371</v>
      </c>
      <c r="T133" s="43" t="s">
        <v>372</v>
      </c>
      <c r="U133" s="36" t="s">
        <v>44</v>
      </c>
      <c r="V133" s="23"/>
    </row>
    <row r="134" ht="33.75" spans="1:22">
      <c r="A134" s="24">
        <v>124</v>
      </c>
      <c r="B134" s="25" t="s">
        <v>33</v>
      </c>
      <c r="C134" s="29" t="s">
        <v>63</v>
      </c>
      <c r="D134" s="29" t="s">
        <v>367</v>
      </c>
      <c r="E134" s="35" t="s">
        <v>120</v>
      </c>
      <c r="F134" s="35" t="s">
        <v>120</v>
      </c>
      <c r="G134" s="35" t="s">
        <v>114</v>
      </c>
      <c r="H134" s="35" t="s">
        <v>382</v>
      </c>
      <c r="I134" s="35" t="s">
        <v>382</v>
      </c>
      <c r="J134" s="56" t="s">
        <v>370</v>
      </c>
      <c r="K134" s="40">
        <v>20</v>
      </c>
      <c r="L134" s="41"/>
      <c r="M134" s="41"/>
      <c r="N134" s="41"/>
      <c r="O134" s="40">
        <v>20</v>
      </c>
      <c r="P134" s="41"/>
      <c r="Q134" s="35">
        <v>64</v>
      </c>
      <c r="R134" s="35">
        <v>153</v>
      </c>
      <c r="S134" s="39" t="s">
        <v>371</v>
      </c>
      <c r="T134" s="43" t="s">
        <v>372</v>
      </c>
      <c r="U134" s="36" t="s">
        <v>44</v>
      </c>
      <c r="V134" s="23"/>
    </row>
    <row r="135" ht="33.75" spans="1:22">
      <c r="A135" s="24">
        <v>125</v>
      </c>
      <c r="B135" s="25" t="s">
        <v>33</v>
      </c>
      <c r="C135" s="29" t="s">
        <v>63</v>
      </c>
      <c r="D135" s="29" t="s">
        <v>367</v>
      </c>
      <c r="E135" s="35" t="s">
        <v>120</v>
      </c>
      <c r="F135" s="35" t="s">
        <v>120</v>
      </c>
      <c r="G135" s="35" t="s">
        <v>114</v>
      </c>
      <c r="H135" s="35" t="s">
        <v>384</v>
      </c>
      <c r="I135" s="35" t="s">
        <v>384</v>
      </c>
      <c r="J135" s="56" t="s">
        <v>370</v>
      </c>
      <c r="K135" s="40">
        <v>20</v>
      </c>
      <c r="L135" s="41"/>
      <c r="M135" s="41"/>
      <c r="N135" s="41"/>
      <c r="O135" s="40">
        <v>20</v>
      </c>
      <c r="P135" s="41"/>
      <c r="Q135" s="35">
        <v>203</v>
      </c>
      <c r="R135" s="35">
        <v>556</v>
      </c>
      <c r="S135" s="39" t="s">
        <v>371</v>
      </c>
      <c r="T135" s="43" t="s">
        <v>372</v>
      </c>
      <c r="U135" s="36" t="s">
        <v>44</v>
      </c>
      <c r="V135" s="23"/>
    </row>
    <row r="136" ht="33.75" spans="1:22">
      <c r="A136" s="24">
        <v>126</v>
      </c>
      <c r="B136" s="25" t="s">
        <v>33</v>
      </c>
      <c r="C136" s="29" t="s">
        <v>63</v>
      </c>
      <c r="D136" s="29" t="s">
        <v>367</v>
      </c>
      <c r="E136" s="35" t="s">
        <v>120</v>
      </c>
      <c r="F136" s="35" t="s">
        <v>120</v>
      </c>
      <c r="G136" s="35" t="s">
        <v>239</v>
      </c>
      <c r="H136" s="35" t="s">
        <v>385</v>
      </c>
      <c r="I136" s="35" t="s">
        <v>385</v>
      </c>
      <c r="J136" s="56" t="s">
        <v>370</v>
      </c>
      <c r="K136" s="40">
        <v>20</v>
      </c>
      <c r="L136" s="41"/>
      <c r="M136" s="41"/>
      <c r="N136" s="41"/>
      <c r="O136" s="40">
        <v>20</v>
      </c>
      <c r="P136" s="41"/>
      <c r="Q136" s="35">
        <v>112</v>
      </c>
      <c r="R136" s="35">
        <v>250</v>
      </c>
      <c r="S136" s="39" t="s">
        <v>371</v>
      </c>
      <c r="T136" s="43" t="s">
        <v>372</v>
      </c>
      <c r="U136" s="36" t="s">
        <v>44</v>
      </c>
      <c r="V136" s="23"/>
    </row>
    <row r="137" ht="33.75" spans="1:22">
      <c r="A137" s="24">
        <v>127</v>
      </c>
      <c r="B137" s="25" t="s">
        <v>33</v>
      </c>
      <c r="C137" s="29" t="s">
        <v>63</v>
      </c>
      <c r="D137" s="29" t="s">
        <v>367</v>
      </c>
      <c r="E137" s="35" t="s">
        <v>120</v>
      </c>
      <c r="F137" s="35" t="s">
        <v>120</v>
      </c>
      <c r="G137" s="35" t="s">
        <v>239</v>
      </c>
      <c r="H137" s="35" t="s">
        <v>386</v>
      </c>
      <c r="I137" s="35" t="s">
        <v>386</v>
      </c>
      <c r="J137" s="56" t="s">
        <v>370</v>
      </c>
      <c r="K137" s="40">
        <v>20</v>
      </c>
      <c r="L137" s="41"/>
      <c r="M137" s="41"/>
      <c r="N137" s="41"/>
      <c r="O137" s="40">
        <v>20</v>
      </c>
      <c r="P137" s="41"/>
      <c r="Q137" s="35">
        <v>225</v>
      </c>
      <c r="R137" s="35">
        <v>522</v>
      </c>
      <c r="S137" s="39" t="s">
        <v>371</v>
      </c>
      <c r="T137" s="43" t="s">
        <v>372</v>
      </c>
      <c r="U137" s="36" t="s">
        <v>44</v>
      </c>
      <c r="V137" s="23"/>
    </row>
    <row r="138" ht="33.75" spans="1:22">
      <c r="A138" s="24">
        <v>128</v>
      </c>
      <c r="B138" s="25" t="s">
        <v>33</v>
      </c>
      <c r="C138" s="29" t="s">
        <v>63</v>
      </c>
      <c r="D138" s="29" t="s">
        <v>367</v>
      </c>
      <c r="E138" s="35" t="s">
        <v>120</v>
      </c>
      <c r="F138" s="35" t="s">
        <v>120</v>
      </c>
      <c r="G138" s="29" t="s">
        <v>263</v>
      </c>
      <c r="H138" s="29" t="s">
        <v>387</v>
      </c>
      <c r="I138" s="29" t="s">
        <v>387</v>
      </c>
      <c r="J138" s="56" t="s">
        <v>370</v>
      </c>
      <c r="K138" s="40">
        <v>20</v>
      </c>
      <c r="L138" s="41"/>
      <c r="M138" s="41"/>
      <c r="N138" s="41"/>
      <c r="O138" s="40">
        <v>20</v>
      </c>
      <c r="P138" s="41"/>
      <c r="Q138" s="29">
        <v>74</v>
      </c>
      <c r="R138" s="29">
        <v>236</v>
      </c>
      <c r="S138" s="39" t="s">
        <v>371</v>
      </c>
      <c r="T138" s="43" t="s">
        <v>372</v>
      </c>
      <c r="U138" s="36" t="s">
        <v>44</v>
      </c>
      <c r="V138" s="23"/>
    </row>
    <row r="139" s="3" customFormat="1" ht="33.75" spans="1:22">
      <c r="A139" s="24">
        <v>129</v>
      </c>
      <c r="B139" s="25" t="s">
        <v>33</v>
      </c>
      <c r="C139" s="25" t="s">
        <v>63</v>
      </c>
      <c r="D139" s="25" t="s">
        <v>367</v>
      </c>
      <c r="E139" s="35" t="s">
        <v>120</v>
      </c>
      <c r="F139" s="35" t="s">
        <v>120</v>
      </c>
      <c r="G139" s="25" t="s">
        <v>38</v>
      </c>
      <c r="H139" s="25" t="s">
        <v>388</v>
      </c>
      <c r="I139" s="25" t="s">
        <v>389</v>
      </c>
      <c r="J139" s="39" t="s">
        <v>390</v>
      </c>
      <c r="K139" s="40">
        <v>40</v>
      </c>
      <c r="L139" s="40"/>
      <c r="M139" s="40"/>
      <c r="N139" s="40"/>
      <c r="O139" s="40">
        <v>40</v>
      </c>
      <c r="P139" s="40"/>
      <c r="Q139" s="29">
        <v>13</v>
      </c>
      <c r="R139" s="29">
        <v>41</v>
      </c>
      <c r="S139" s="39" t="s">
        <v>371</v>
      </c>
      <c r="T139" s="43" t="s">
        <v>372</v>
      </c>
      <c r="U139" s="36" t="s">
        <v>44</v>
      </c>
      <c r="V139" s="52"/>
    </row>
    <row r="140" ht="33.75" spans="1:22">
      <c r="A140" s="24">
        <v>130</v>
      </c>
      <c r="B140" s="25" t="s">
        <v>33</v>
      </c>
      <c r="C140" s="25" t="s">
        <v>63</v>
      </c>
      <c r="D140" s="25" t="s">
        <v>367</v>
      </c>
      <c r="E140" s="35" t="s">
        <v>120</v>
      </c>
      <c r="F140" s="35" t="s">
        <v>120</v>
      </c>
      <c r="G140" s="25" t="s">
        <v>46</v>
      </c>
      <c r="H140" s="25" t="s">
        <v>391</v>
      </c>
      <c r="I140" s="25" t="s">
        <v>391</v>
      </c>
      <c r="J140" s="56" t="s">
        <v>370</v>
      </c>
      <c r="K140" s="40">
        <v>20</v>
      </c>
      <c r="L140" s="41"/>
      <c r="M140" s="41"/>
      <c r="N140" s="41"/>
      <c r="O140" s="40">
        <v>20</v>
      </c>
      <c r="P140" s="41"/>
      <c r="Q140" s="29">
        <v>136</v>
      </c>
      <c r="R140" s="29">
        <v>355</v>
      </c>
      <c r="S140" s="39" t="s">
        <v>371</v>
      </c>
      <c r="T140" s="43" t="s">
        <v>372</v>
      </c>
      <c r="U140" s="36" t="s">
        <v>44</v>
      </c>
      <c r="V140" s="23"/>
    </row>
    <row r="141" ht="33.75" spans="1:22">
      <c r="A141" s="24">
        <v>131</v>
      </c>
      <c r="B141" s="25" t="s">
        <v>33</v>
      </c>
      <c r="C141" s="29" t="s">
        <v>63</v>
      </c>
      <c r="D141" s="29" t="s">
        <v>367</v>
      </c>
      <c r="E141" s="35" t="s">
        <v>120</v>
      </c>
      <c r="F141" s="35" t="s">
        <v>120</v>
      </c>
      <c r="G141" s="35" t="s">
        <v>341</v>
      </c>
      <c r="H141" s="35" t="s">
        <v>392</v>
      </c>
      <c r="I141" s="35" t="s">
        <v>393</v>
      </c>
      <c r="J141" s="56" t="s">
        <v>383</v>
      </c>
      <c r="K141" s="40">
        <v>5</v>
      </c>
      <c r="L141" s="41"/>
      <c r="M141" s="41"/>
      <c r="N141" s="41"/>
      <c r="O141" s="40">
        <v>5</v>
      </c>
      <c r="P141" s="41"/>
      <c r="Q141" s="35">
        <v>204</v>
      </c>
      <c r="R141" s="35">
        <v>559</v>
      </c>
      <c r="S141" s="39" t="s">
        <v>371</v>
      </c>
      <c r="T141" s="43" t="s">
        <v>372</v>
      </c>
      <c r="U141" s="36" t="s">
        <v>44</v>
      </c>
      <c r="V141" s="23"/>
    </row>
    <row r="142" ht="33.75" spans="1:22">
      <c r="A142" s="24">
        <v>132</v>
      </c>
      <c r="B142" s="25" t="s">
        <v>33</v>
      </c>
      <c r="C142" s="25" t="s">
        <v>34</v>
      </c>
      <c r="D142" s="25" t="s">
        <v>367</v>
      </c>
      <c r="E142" s="25" t="s">
        <v>120</v>
      </c>
      <c r="F142" s="25" t="s">
        <v>120</v>
      </c>
      <c r="G142" s="25" t="s">
        <v>51</v>
      </c>
      <c r="H142" s="25" t="s">
        <v>60</v>
      </c>
      <c r="I142" s="25" t="s">
        <v>394</v>
      </c>
      <c r="J142" s="39" t="s">
        <v>395</v>
      </c>
      <c r="K142" s="40">
        <v>20</v>
      </c>
      <c r="L142" s="41"/>
      <c r="M142" s="41"/>
      <c r="N142" s="41"/>
      <c r="O142" s="40">
        <v>20</v>
      </c>
      <c r="P142" s="41"/>
      <c r="Q142" s="29">
        <v>98</v>
      </c>
      <c r="R142" s="29">
        <v>286</v>
      </c>
      <c r="S142" s="39" t="s">
        <v>371</v>
      </c>
      <c r="T142" s="43" t="s">
        <v>372</v>
      </c>
      <c r="U142" s="36" t="s">
        <v>44</v>
      </c>
      <c r="V142" s="23"/>
    </row>
    <row r="143" ht="33.75" spans="1:22">
      <c r="A143" s="24">
        <v>133</v>
      </c>
      <c r="B143" s="25" t="s">
        <v>33</v>
      </c>
      <c r="C143" s="25" t="s">
        <v>34</v>
      </c>
      <c r="D143" s="25" t="s">
        <v>367</v>
      </c>
      <c r="E143" s="25" t="s">
        <v>120</v>
      </c>
      <c r="F143" s="25" t="s">
        <v>120</v>
      </c>
      <c r="G143" s="25" t="s">
        <v>51</v>
      </c>
      <c r="H143" s="25" t="s">
        <v>65</v>
      </c>
      <c r="I143" s="25" t="s">
        <v>396</v>
      </c>
      <c r="J143" s="39" t="s">
        <v>397</v>
      </c>
      <c r="K143" s="40">
        <v>45</v>
      </c>
      <c r="L143" s="41"/>
      <c r="M143" s="41"/>
      <c r="N143" s="41"/>
      <c r="O143" s="40">
        <v>45</v>
      </c>
      <c r="P143" s="41"/>
      <c r="Q143" s="29">
        <v>160</v>
      </c>
      <c r="R143" s="29">
        <v>398</v>
      </c>
      <c r="S143" s="39" t="s">
        <v>371</v>
      </c>
      <c r="T143" s="43" t="s">
        <v>372</v>
      </c>
      <c r="U143" s="36" t="s">
        <v>44</v>
      </c>
      <c r="V143" s="23"/>
    </row>
    <row r="144" s="3" customFormat="1" ht="27" spans="1:22">
      <c r="A144" s="17" t="s">
        <v>398</v>
      </c>
      <c r="B144" s="18"/>
      <c r="C144" s="18"/>
      <c r="D144" s="19"/>
      <c r="E144" s="19"/>
      <c r="F144" s="19"/>
      <c r="G144" s="19"/>
      <c r="H144" s="19"/>
      <c r="I144" s="19"/>
      <c r="J144" s="18" t="s">
        <v>30</v>
      </c>
      <c r="K144" s="18">
        <f t="shared" ref="K144:R144" si="2">K145+K147+K158</f>
        <v>3885</v>
      </c>
      <c r="L144" s="18"/>
      <c r="M144" s="18"/>
      <c r="N144" s="18"/>
      <c r="O144" s="18">
        <f t="shared" si="2"/>
        <v>3885</v>
      </c>
      <c r="P144" s="18"/>
      <c r="Q144" s="18">
        <f t="shared" si="2"/>
        <v>4150</v>
      </c>
      <c r="R144" s="18">
        <f t="shared" si="2"/>
        <v>11551</v>
      </c>
      <c r="S144" s="19"/>
      <c r="T144" s="19"/>
      <c r="U144" s="72"/>
      <c r="V144" s="19"/>
    </row>
    <row r="145" ht="24" spans="1:22">
      <c r="A145" s="20" t="s">
        <v>399</v>
      </c>
      <c r="B145" s="34"/>
      <c r="C145" s="34"/>
      <c r="D145" s="23"/>
      <c r="E145" s="23"/>
      <c r="F145" s="23"/>
      <c r="G145" s="23"/>
      <c r="H145" s="23"/>
      <c r="I145" s="23"/>
      <c r="J145" s="34" t="s">
        <v>32</v>
      </c>
      <c r="K145" s="34">
        <f t="shared" ref="K145:R145" si="3">SUM(K146)</f>
        <v>960</v>
      </c>
      <c r="L145" s="34"/>
      <c r="M145" s="34"/>
      <c r="N145" s="34"/>
      <c r="O145" s="34">
        <f t="shared" si="3"/>
        <v>960</v>
      </c>
      <c r="P145" s="34"/>
      <c r="Q145" s="34">
        <f t="shared" si="3"/>
        <v>3745</v>
      </c>
      <c r="R145" s="34">
        <f t="shared" si="3"/>
        <v>10511</v>
      </c>
      <c r="S145" s="23"/>
      <c r="T145" s="23"/>
      <c r="U145" s="36"/>
      <c r="V145" s="23"/>
    </row>
    <row r="146" ht="45" spans="1:22">
      <c r="A146" s="24">
        <v>134</v>
      </c>
      <c r="B146" s="25" t="s">
        <v>400</v>
      </c>
      <c r="C146" s="25" t="s">
        <v>63</v>
      </c>
      <c r="D146" s="25" t="s">
        <v>401</v>
      </c>
      <c r="E146" s="25" t="s">
        <v>402</v>
      </c>
      <c r="F146" s="25" t="s">
        <v>403</v>
      </c>
      <c r="G146" s="25" t="s">
        <v>403</v>
      </c>
      <c r="H146" s="29" t="s">
        <v>404</v>
      </c>
      <c r="I146" s="29" t="s">
        <v>404</v>
      </c>
      <c r="J146" s="39" t="s">
        <v>405</v>
      </c>
      <c r="K146" s="40">
        <v>960</v>
      </c>
      <c r="L146" s="69"/>
      <c r="M146" s="69"/>
      <c r="N146" s="69"/>
      <c r="O146" s="40">
        <v>960</v>
      </c>
      <c r="P146" s="70"/>
      <c r="Q146" s="25">
        <v>3745</v>
      </c>
      <c r="R146" s="25">
        <v>10511</v>
      </c>
      <c r="S146" s="39" t="s">
        <v>406</v>
      </c>
      <c r="T146" s="39" t="s">
        <v>407</v>
      </c>
      <c r="U146" s="36" t="s">
        <v>44</v>
      </c>
      <c r="V146" s="23"/>
    </row>
    <row r="147" ht="24" spans="1:22">
      <c r="A147" s="20" t="s">
        <v>408</v>
      </c>
      <c r="B147" s="34"/>
      <c r="C147" s="25"/>
      <c r="D147" s="25"/>
      <c r="E147" s="25"/>
      <c r="F147" s="25"/>
      <c r="G147" s="25"/>
      <c r="H147" s="29"/>
      <c r="I147" s="29"/>
      <c r="J147" s="34" t="s">
        <v>32</v>
      </c>
      <c r="K147" s="34">
        <f>SUM(K148:K157)</f>
        <v>2605</v>
      </c>
      <c r="L147" s="34"/>
      <c r="M147" s="34"/>
      <c r="N147" s="34"/>
      <c r="O147" s="34">
        <f>SUM(O148:O157)</f>
        <v>2605</v>
      </c>
      <c r="P147" s="34"/>
      <c r="Q147" s="34">
        <f>SUM(Q148:Q157)</f>
        <v>324</v>
      </c>
      <c r="R147" s="34">
        <f>SUM(R148:R157)</f>
        <v>802</v>
      </c>
      <c r="S147" s="39"/>
      <c r="T147" s="39"/>
      <c r="U147" s="36"/>
      <c r="V147" s="23"/>
    </row>
    <row r="148" ht="33.75" spans="1:22">
      <c r="A148" s="24">
        <v>135</v>
      </c>
      <c r="B148" s="25" t="s">
        <v>400</v>
      </c>
      <c r="C148" s="35" t="s">
        <v>63</v>
      </c>
      <c r="D148" s="25" t="s">
        <v>409</v>
      </c>
      <c r="E148" s="25" t="s">
        <v>402</v>
      </c>
      <c r="F148" s="60" t="s">
        <v>410</v>
      </c>
      <c r="G148" s="25" t="s">
        <v>78</v>
      </c>
      <c r="H148" s="25" t="s">
        <v>86</v>
      </c>
      <c r="I148" s="25" t="s">
        <v>411</v>
      </c>
      <c r="J148" s="39" t="s">
        <v>412</v>
      </c>
      <c r="K148" s="40">
        <v>200</v>
      </c>
      <c r="L148" s="69"/>
      <c r="M148" s="69"/>
      <c r="N148" s="69"/>
      <c r="O148" s="40">
        <v>200</v>
      </c>
      <c r="P148" s="70"/>
      <c r="Q148" s="29">
        <v>11</v>
      </c>
      <c r="R148" s="29">
        <v>24</v>
      </c>
      <c r="S148" s="39" t="s">
        <v>413</v>
      </c>
      <c r="T148" s="39" t="s">
        <v>414</v>
      </c>
      <c r="U148" s="36" t="s">
        <v>44</v>
      </c>
      <c r="V148" s="23"/>
    </row>
    <row r="149" ht="33.75" spans="1:22">
      <c r="A149" s="24">
        <v>136</v>
      </c>
      <c r="B149" s="25" t="s">
        <v>400</v>
      </c>
      <c r="C149" s="35" t="s">
        <v>63</v>
      </c>
      <c r="D149" s="25" t="s">
        <v>409</v>
      </c>
      <c r="E149" s="25" t="s">
        <v>402</v>
      </c>
      <c r="F149" s="60" t="s">
        <v>410</v>
      </c>
      <c r="G149" s="25" t="s">
        <v>78</v>
      </c>
      <c r="H149" s="25" t="s">
        <v>415</v>
      </c>
      <c r="I149" s="25" t="s">
        <v>411</v>
      </c>
      <c r="J149" s="39" t="s">
        <v>412</v>
      </c>
      <c r="K149" s="40">
        <v>200</v>
      </c>
      <c r="L149" s="69"/>
      <c r="M149" s="69"/>
      <c r="N149" s="69"/>
      <c r="O149" s="40">
        <v>200</v>
      </c>
      <c r="P149" s="70"/>
      <c r="Q149" s="29">
        <v>12</v>
      </c>
      <c r="R149" s="29">
        <v>26</v>
      </c>
      <c r="S149" s="39" t="s">
        <v>413</v>
      </c>
      <c r="T149" s="39" t="s">
        <v>414</v>
      </c>
      <c r="U149" s="36" t="s">
        <v>44</v>
      </c>
      <c r="V149" s="23"/>
    </row>
    <row r="150" ht="33.75" spans="1:22">
      <c r="A150" s="24">
        <v>137</v>
      </c>
      <c r="B150" s="25" t="s">
        <v>400</v>
      </c>
      <c r="C150" s="61" t="s">
        <v>63</v>
      </c>
      <c r="D150" s="25" t="s">
        <v>416</v>
      </c>
      <c r="E150" s="25" t="s">
        <v>402</v>
      </c>
      <c r="F150" s="60" t="s">
        <v>410</v>
      </c>
      <c r="G150" s="60" t="s">
        <v>78</v>
      </c>
      <c r="H150" s="25" t="s">
        <v>417</v>
      </c>
      <c r="I150" s="25" t="s">
        <v>411</v>
      </c>
      <c r="J150" s="39" t="s">
        <v>412</v>
      </c>
      <c r="K150" s="40">
        <v>200</v>
      </c>
      <c r="L150" s="69"/>
      <c r="M150" s="69"/>
      <c r="N150" s="69"/>
      <c r="O150" s="40">
        <v>200</v>
      </c>
      <c r="P150" s="70"/>
      <c r="Q150" s="25">
        <v>13</v>
      </c>
      <c r="R150" s="25">
        <v>42</v>
      </c>
      <c r="S150" s="39" t="s">
        <v>413</v>
      </c>
      <c r="T150" s="39" t="s">
        <v>414</v>
      </c>
      <c r="U150" s="36" t="s">
        <v>44</v>
      </c>
      <c r="V150" s="23"/>
    </row>
    <row r="151" ht="33.75" spans="1:22">
      <c r="A151" s="24">
        <v>138</v>
      </c>
      <c r="B151" s="25" t="s">
        <v>400</v>
      </c>
      <c r="C151" s="61" t="s">
        <v>63</v>
      </c>
      <c r="D151" s="25" t="s">
        <v>418</v>
      </c>
      <c r="E151" s="25" t="s">
        <v>402</v>
      </c>
      <c r="F151" s="60" t="s">
        <v>419</v>
      </c>
      <c r="G151" s="60" t="s">
        <v>167</v>
      </c>
      <c r="H151" s="25" t="s">
        <v>420</v>
      </c>
      <c r="I151" s="25" t="s">
        <v>421</v>
      </c>
      <c r="J151" s="39" t="s">
        <v>422</v>
      </c>
      <c r="K151" s="40">
        <v>200</v>
      </c>
      <c r="L151" s="69"/>
      <c r="M151" s="69"/>
      <c r="N151" s="69"/>
      <c r="O151" s="40">
        <v>200</v>
      </c>
      <c r="P151" s="70"/>
      <c r="Q151" s="25">
        <v>10</v>
      </c>
      <c r="R151" s="25">
        <v>24</v>
      </c>
      <c r="S151" s="39" t="s">
        <v>413</v>
      </c>
      <c r="T151" s="39" t="s">
        <v>414</v>
      </c>
      <c r="U151" s="36" t="s">
        <v>44</v>
      </c>
      <c r="V151" s="23"/>
    </row>
    <row r="152" ht="56.25" spans="1:22">
      <c r="A152" s="24">
        <v>139</v>
      </c>
      <c r="B152" s="25" t="s">
        <v>400</v>
      </c>
      <c r="C152" s="25" t="s">
        <v>63</v>
      </c>
      <c r="D152" s="25" t="s">
        <v>423</v>
      </c>
      <c r="E152" s="25" t="s">
        <v>402</v>
      </c>
      <c r="F152" s="25" t="s">
        <v>424</v>
      </c>
      <c r="G152" s="25" t="s">
        <v>114</v>
      </c>
      <c r="H152" s="25" t="s">
        <v>219</v>
      </c>
      <c r="I152" s="25" t="s">
        <v>425</v>
      </c>
      <c r="J152" s="39" t="s">
        <v>426</v>
      </c>
      <c r="K152" s="40">
        <v>350</v>
      </c>
      <c r="L152" s="69"/>
      <c r="M152" s="69"/>
      <c r="N152" s="69"/>
      <c r="O152" s="40">
        <v>350</v>
      </c>
      <c r="P152" s="70"/>
      <c r="Q152" s="25">
        <v>143</v>
      </c>
      <c r="R152" s="25">
        <v>361</v>
      </c>
      <c r="S152" s="39" t="s">
        <v>413</v>
      </c>
      <c r="T152" s="39" t="s">
        <v>414</v>
      </c>
      <c r="U152" s="36" t="s">
        <v>44</v>
      </c>
      <c r="V152" s="23"/>
    </row>
    <row r="153" ht="56.25" spans="1:22">
      <c r="A153" s="24">
        <v>140</v>
      </c>
      <c r="B153" s="25" t="s">
        <v>400</v>
      </c>
      <c r="C153" s="25" t="s">
        <v>63</v>
      </c>
      <c r="D153" s="25" t="s">
        <v>427</v>
      </c>
      <c r="E153" s="25" t="s">
        <v>402</v>
      </c>
      <c r="F153" s="25" t="s">
        <v>428</v>
      </c>
      <c r="G153" s="25" t="s">
        <v>38</v>
      </c>
      <c r="H153" s="25" t="s">
        <v>429</v>
      </c>
      <c r="I153" s="25" t="s">
        <v>430</v>
      </c>
      <c r="J153" s="39" t="s">
        <v>431</v>
      </c>
      <c r="K153" s="40">
        <v>780</v>
      </c>
      <c r="L153" s="69"/>
      <c r="M153" s="69"/>
      <c r="N153" s="69"/>
      <c r="O153" s="40">
        <v>780</v>
      </c>
      <c r="P153" s="70"/>
      <c r="Q153" s="25">
        <v>52</v>
      </c>
      <c r="R153" s="25">
        <v>108</v>
      </c>
      <c r="S153" s="39" t="s">
        <v>413</v>
      </c>
      <c r="T153" s="39" t="s">
        <v>414</v>
      </c>
      <c r="U153" s="36" t="s">
        <v>44</v>
      </c>
      <c r="V153" s="23"/>
    </row>
    <row r="154" ht="33.75" spans="1:22">
      <c r="A154" s="24">
        <v>141</v>
      </c>
      <c r="B154" s="25" t="s">
        <v>400</v>
      </c>
      <c r="C154" s="25" t="s">
        <v>63</v>
      </c>
      <c r="D154" s="25" t="s">
        <v>432</v>
      </c>
      <c r="E154" s="25" t="s">
        <v>402</v>
      </c>
      <c r="F154" s="25" t="s">
        <v>433</v>
      </c>
      <c r="G154" s="25" t="s">
        <v>341</v>
      </c>
      <c r="H154" s="25" t="s">
        <v>393</v>
      </c>
      <c r="I154" s="25" t="s">
        <v>434</v>
      </c>
      <c r="J154" s="39" t="s">
        <v>435</v>
      </c>
      <c r="K154" s="40">
        <v>140</v>
      </c>
      <c r="L154" s="69"/>
      <c r="M154" s="69"/>
      <c r="N154" s="69"/>
      <c r="O154" s="40">
        <v>140</v>
      </c>
      <c r="P154" s="70"/>
      <c r="Q154" s="25">
        <v>50</v>
      </c>
      <c r="R154" s="25">
        <v>150</v>
      </c>
      <c r="S154" s="39" t="s">
        <v>413</v>
      </c>
      <c r="T154" s="39" t="s">
        <v>414</v>
      </c>
      <c r="U154" s="36" t="s">
        <v>44</v>
      </c>
      <c r="V154" s="23"/>
    </row>
    <row r="155" ht="45" spans="1:22">
      <c r="A155" s="24">
        <v>142</v>
      </c>
      <c r="B155" s="25" t="s">
        <v>400</v>
      </c>
      <c r="C155" s="29" t="s">
        <v>63</v>
      </c>
      <c r="D155" s="29" t="s">
        <v>436</v>
      </c>
      <c r="E155" s="29" t="s">
        <v>402</v>
      </c>
      <c r="F155" s="29" t="s">
        <v>437</v>
      </c>
      <c r="G155" s="29" t="s">
        <v>438</v>
      </c>
      <c r="H155" s="29" t="s">
        <v>439</v>
      </c>
      <c r="I155" s="29" t="s">
        <v>440</v>
      </c>
      <c r="J155" s="43" t="s">
        <v>441</v>
      </c>
      <c r="K155" s="40">
        <v>180</v>
      </c>
      <c r="L155" s="69"/>
      <c r="M155" s="69"/>
      <c r="N155" s="69"/>
      <c r="O155" s="40">
        <v>180</v>
      </c>
      <c r="P155" s="70"/>
      <c r="Q155" s="29">
        <v>8</v>
      </c>
      <c r="R155" s="29">
        <v>10</v>
      </c>
      <c r="S155" s="39" t="s">
        <v>413</v>
      </c>
      <c r="T155" s="39" t="s">
        <v>414</v>
      </c>
      <c r="U155" s="36" t="s">
        <v>44</v>
      </c>
      <c r="V155" s="23"/>
    </row>
    <row r="156" ht="45" spans="1:22">
      <c r="A156" s="24">
        <v>143</v>
      </c>
      <c r="B156" s="25" t="s">
        <v>400</v>
      </c>
      <c r="C156" s="29" t="s">
        <v>63</v>
      </c>
      <c r="D156" s="29" t="s">
        <v>442</v>
      </c>
      <c r="E156" s="29" t="s">
        <v>443</v>
      </c>
      <c r="F156" s="29" t="s">
        <v>444</v>
      </c>
      <c r="G156" s="29" t="s">
        <v>69</v>
      </c>
      <c r="H156" s="29" t="s">
        <v>155</v>
      </c>
      <c r="I156" s="29" t="s">
        <v>445</v>
      </c>
      <c r="J156" s="43" t="s">
        <v>446</v>
      </c>
      <c r="K156" s="40">
        <v>95</v>
      </c>
      <c r="L156" s="69"/>
      <c r="M156" s="69"/>
      <c r="N156" s="69"/>
      <c r="O156" s="40">
        <v>95</v>
      </c>
      <c r="P156" s="70"/>
      <c r="Q156" s="29">
        <v>13</v>
      </c>
      <c r="R156" s="29">
        <v>25</v>
      </c>
      <c r="S156" s="43" t="s">
        <v>447</v>
      </c>
      <c r="T156" s="43" t="s">
        <v>448</v>
      </c>
      <c r="U156" s="36" t="s">
        <v>44</v>
      </c>
      <c r="V156" s="23"/>
    </row>
    <row r="157" ht="45" spans="1:22">
      <c r="A157" s="24">
        <v>144</v>
      </c>
      <c r="B157" s="25" t="s">
        <v>400</v>
      </c>
      <c r="C157" s="29" t="s">
        <v>63</v>
      </c>
      <c r="D157" s="29" t="s">
        <v>449</v>
      </c>
      <c r="E157" s="29" t="s">
        <v>443</v>
      </c>
      <c r="F157" s="29" t="s">
        <v>419</v>
      </c>
      <c r="G157" s="29" t="s">
        <v>167</v>
      </c>
      <c r="H157" s="29" t="s">
        <v>450</v>
      </c>
      <c r="I157" s="29" t="s">
        <v>451</v>
      </c>
      <c r="J157" s="43" t="s">
        <v>452</v>
      </c>
      <c r="K157" s="40">
        <v>260</v>
      </c>
      <c r="L157" s="69"/>
      <c r="M157" s="69"/>
      <c r="N157" s="69"/>
      <c r="O157" s="40">
        <v>260</v>
      </c>
      <c r="P157" s="70"/>
      <c r="Q157" s="29">
        <v>12</v>
      </c>
      <c r="R157" s="29">
        <v>32</v>
      </c>
      <c r="S157" s="43" t="s">
        <v>447</v>
      </c>
      <c r="T157" s="43" t="s">
        <v>448</v>
      </c>
      <c r="U157" s="36" t="s">
        <v>44</v>
      </c>
      <c r="V157" s="23"/>
    </row>
    <row r="158" ht="24" spans="1:22">
      <c r="A158" s="20" t="s">
        <v>453</v>
      </c>
      <c r="B158" s="34"/>
      <c r="C158" s="29"/>
      <c r="D158" s="29"/>
      <c r="E158" s="29"/>
      <c r="F158" s="29"/>
      <c r="G158" s="29"/>
      <c r="H158" s="29"/>
      <c r="I158" s="29"/>
      <c r="J158" s="34" t="s">
        <v>32</v>
      </c>
      <c r="K158" s="34">
        <f t="shared" ref="K158:R158" si="4">SUM(K159:K164)</f>
        <v>320</v>
      </c>
      <c r="L158" s="34"/>
      <c r="M158" s="34"/>
      <c r="N158" s="34"/>
      <c r="O158" s="34">
        <f t="shared" si="4"/>
        <v>320</v>
      </c>
      <c r="P158" s="34"/>
      <c r="Q158" s="34">
        <f t="shared" si="4"/>
        <v>81</v>
      </c>
      <c r="R158" s="34">
        <f t="shared" si="4"/>
        <v>238</v>
      </c>
      <c r="S158" s="43"/>
      <c r="T158" s="43"/>
      <c r="U158" s="36"/>
      <c r="V158" s="23"/>
    </row>
    <row r="159" ht="45" spans="1:22">
      <c r="A159" s="24">
        <v>145</v>
      </c>
      <c r="B159" s="25" t="s">
        <v>454</v>
      </c>
      <c r="C159" s="25" t="s">
        <v>63</v>
      </c>
      <c r="D159" s="25" t="s">
        <v>455</v>
      </c>
      <c r="E159" s="25" t="s">
        <v>402</v>
      </c>
      <c r="F159" s="25" t="s">
        <v>444</v>
      </c>
      <c r="G159" s="25" t="s">
        <v>69</v>
      </c>
      <c r="H159" s="25" t="s">
        <v>144</v>
      </c>
      <c r="I159" s="25" t="s">
        <v>456</v>
      </c>
      <c r="J159" s="39" t="s">
        <v>457</v>
      </c>
      <c r="K159" s="40">
        <v>50</v>
      </c>
      <c r="L159" s="69"/>
      <c r="M159" s="69"/>
      <c r="N159" s="69"/>
      <c r="O159" s="40">
        <v>50</v>
      </c>
      <c r="P159" s="70"/>
      <c r="Q159" s="25">
        <v>5</v>
      </c>
      <c r="R159" s="25">
        <v>18</v>
      </c>
      <c r="S159" s="39" t="s">
        <v>458</v>
      </c>
      <c r="T159" s="39" t="s">
        <v>459</v>
      </c>
      <c r="U159" s="36" t="s">
        <v>44</v>
      </c>
      <c r="V159" s="23"/>
    </row>
    <row r="160" ht="33.75" spans="1:22">
      <c r="A160" s="24">
        <v>146</v>
      </c>
      <c r="B160" s="25" t="s">
        <v>454</v>
      </c>
      <c r="C160" s="25" t="s">
        <v>63</v>
      </c>
      <c r="D160" s="25" t="s">
        <v>460</v>
      </c>
      <c r="E160" s="25" t="s">
        <v>402</v>
      </c>
      <c r="F160" s="25" t="s">
        <v>428</v>
      </c>
      <c r="G160" s="25" t="s">
        <v>38</v>
      </c>
      <c r="H160" s="25" t="s">
        <v>292</v>
      </c>
      <c r="I160" s="25" t="s">
        <v>461</v>
      </c>
      <c r="J160" s="39" t="s">
        <v>462</v>
      </c>
      <c r="K160" s="40">
        <v>47</v>
      </c>
      <c r="L160" s="69"/>
      <c r="M160" s="69"/>
      <c r="N160" s="69"/>
      <c r="O160" s="40">
        <v>47</v>
      </c>
      <c r="P160" s="70"/>
      <c r="Q160" s="25">
        <v>8</v>
      </c>
      <c r="R160" s="25">
        <v>15</v>
      </c>
      <c r="S160" s="39" t="s">
        <v>458</v>
      </c>
      <c r="T160" s="39" t="s">
        <v>459</v>
      </c>
      <c r="U160" s="36" t="s">
        <v>44</v>
      </c>
      <c r="V160" s="23"/>
    </row>
    <row r="161" ht="45" spans="1:22">
      <c r="A161" s="24">
        <v>147</v>
      </c>
      <c r="B161" s="25" t="s">
        <v>454</v>
      </c>
      <c r="C161" s="25" t="s">
        <v>63</v>
      </c>
      <c r="D161" s="25" t="s">
        <v>463</v>
      </c>
      <c r="E161" s="25" t="s">
        <v>402</v>
      </c>
      <c r="F161" s="25" t="s">
        <v>437</v>
      </c>
      <c r="G161" s="25" t="s">
        <v>438</v>
      </c>
      <c r="H161" s="25" t="s">
        <v>439</v>
      </c>
      <c r="I161" s="25" t="s">
        <v>464</v>
      </c>
      <c r="J161" s="39" t="s">
        <v>465</v>
      </c>
      <c r="K161" s="40">
        <v>52</v>
      </c>
      <c r="L161" s="69"/>
      <c r="M161" s="69"/>
      <c r="N161" s="69"/>
      <c r="O161" s="40">
        <v>52</v>
      </c>
      <c r="P161" s="70"/>
      <c r="Q161" s="25">
        <v>13</v>
      </c>
      <c r="R161" s="25">
        <v>27</v>
      </c>
      <c r="S161" s="39" t="s">
        <v>458</v>
      </c>
      <c r="T161" s="39" t="s">
        <v>459</v>
      </c>
      <c r="U161" s="36" t="s">
        <v>44</v>
      </c>
      <c r="V161" s="23"/>
    </row>
    <row r="162" ht="33.75" spans="1:22">
      <c r="A162" s="24">
        <v>148</v>
      </c>
      <c r="B162" s="25" t="s">
        <v>454</v>
      </c>
      <c r="C162" s="25" t="s">
        <v>63</v>
      </c>
      <c r="D162" s="25" t="s">
        <v>466</v>
      </c>
      <c r="E162" s="25" t="s">
        <v>402</v>
      </c>
      <c r="F162" s="25" t="s">
        <v>437</v>
      </c>
      <c r="G162" s="25" t="s">
        <v>438</v>
      </c>
      <c r="H162" s="25" t="s">
        <v>439</v>
      </c>
      <c r="I162" s="25" t="s">
        <v>467</v>
      </c>
      <c r="J162" s="39" t="s">
        <v>468</v>
      </c>
      <c r="K162" s="40">
        <v>43</v>
      </c>
      <c r="L162" s="69"/>
      <c r="M162" s="69"/>
      <c r="N162" s="69"/>
      <c r="O162" s="40">
        <v>43</v>
      </c>
      <c r="P162" s="70"/>
      <c r="Q162" s="25">
        <v>6</v>
      </c>
      <c r="R162" s="25">
        <v>8</v>
      </c>
      <c r="S162" s="39" t="s">
        <v>458</v>
      </c>
      <c r="T162" s="39" t="s">
        <v>459</v>
      </c>
      <c r="U162" s="36" t="s">
        <v>44</v>
      </c>
      <c r="V162" s="23"/>
    </row>
    <row r="163" ht="33.75" spans="1:22">
      <c r="A163" s="24">
        <v>149</v>
      </c>
      <c r="B163" s="25" t="s">
        <v>454</v>
      </c>
      <c r="C163" s="25" t="s">
        <v>63</v>
      </c>
      <c r="D163" s="25" t="s">
        <v>469</v>
      </c>
      <c r="E163" s="25" t="s">
        <v>402</v>
      </c>
      <c r="F163" s="25" t="s">
        <v>437</v>
      </c>
      <c r="G163" s="25" t="s">
        <v>438</v>
      </c>
      <c r="H163" s="25" t="s">
        <v>439</v>
      </c>
      <c r="I163" s="25" t="s">
        <v>470</v>
      </c>
      <c r="J163" s="39" t="s">
        <v>471</v>
      </c>
      <c r="K163" s="40">
        <v>38</v>
      </c>
      <c r="L163" s="69"/>
      <c r="M163" s="69"/>
      <c r="N163" s="69"/>
      <c r="O163" s="40">
        <v>38</v>
      </c>
      <c r="P163" s="70"/>
      <c r="Q163" s="25">
        <v>12</v>
      </c>
      <c r="R163" s="25">
        <v>40</v>
      </c>
      <c r="S163" s="39" t="s">
        <v>458</v>
      </c>
      <c r="T163" s="39" t="s">
        <v>459</v>
      </c>
      <c r="U163" s="36" t="s">
        <v>44</v>
      </c>
      <c r="V163" s="23"/>
    </row>
    <row r="164" ht="33.75" spans="1:22">
      <c r="A164" s="24">
        <v>150</v>
      </c>
      <c r="B164" s="25" t="s">
        <v>454</v>
      </c>
      <c r="C164" s="25" t="s">
        <v>63</v>
      </c>
      <c r="D164" s="25" t="s">
        <v>472</v>
      </c>
      <c r="E164" s="25" t="s">
        <v>402</v>
      </c>
      <c r="F164" s="25" t="s">
        <v>437</v>
      </c>
      <c r="G164" s="25" t="s">
        <v>438</v>
      </c>
      <c r="H164" s="25" t="s">
        <v>439</v>
      </c>
      <c r="I164" s="25" t="s">
        <v>473</v>
      </c>
      <c r="J164" s="39" t="s">
        <v>474</v>
      </c>
      <c r="K164" s="40">
        <v>90</v>
      </c>
      <c r="L164" s="69"/>
      <c r="M164" s="69"/>
      <c r="N164" s="69"/>
      <c r="O164" s="40">
        <v>90</v>
      </c>
      <c r="P164" s="70"/>
      <c r="Q164" s="25">
        <v>37</v>
      </c>
      <c r="R164" s="25">
        <v>130</v>
      </c>
      <c r="S164" s="39" t="s">
        <v>458</v>
      </c>
      <c r="T164" s="39" t="s">
        <v>459</v>
      </c>
      <c r="U164" s="36" t="s">
        <v>44</v>
      </c>
      <c r="V164" s="23"/>
    </row>
    <row r="165" ht="27" spans="1:22">
      <c r="A165" s="62" t="s">
        <v>475</v>
      </c>
      <c r="B165" s="63"/>
      <c r="C165" s="63"/>
      <c r="D165" s="19"/>
      <c r="E165" s="19"/>
      <c r="F165" s="19"/>
      <c r="G165" s="19"/>
      <c r="H165" s="19"/>
      <c r="I165" s="19"/>
      <c r="J165" s="18" t="s">
        <v>30</v>
      </c>
      <c r="K165" s="18">
        <f t="shared" ref="K165:R165" si="5">K166+K168+K170</f>
        <v>380</v>
      </c>
      <c r="L165" s="18"/>
      <c r="M165" s="18"/>
      <c r="N165" s="18"/>
      <c r="O165" s="18">
        <f t="shared" si="5"/>
        <v>380</v>
      </c>
      <c r="P165" s="18"/>
      <c r="Q165" s="18">
        <f t="shared" si="5"/>
        <v>8892</v>
      </c>
      <c r="R165" s="18">
        <f t="shared" si="5"/>
        <v>8892</v>
      </c>
      <c r="S165" s="73"/>
      <c r="T165" s="73"/>
      <c r="U165" s="73"/>
      <c r="V165" s="19"/>
    </row>
    <row r="166" ht="24" spans="1:22">
      <c r="A166" s="20" t="s">
        <v>476</v>
      </c>
      <c r="B166" s="34"/>
      <c r="C166" s="34"/>
      <c r="D166" s="23"/>
      <c r="E166" s="23"/>
      <c r="F166" s="23"/>
      <c r="G166" s="23"/>
      <c r="H166" s="23"/>
      <c r="I166" s="23"/>
      <c r="J166" s="34" t="s">
        <v>32</v>
      </c>
      <c r="K166" s="34">
        <f t="shared" ref="K166:R166" si="6">SUM(K167)</f>
        <v>260</v>
      </c>
      <c r="L166" s="34"/>
      <c r="M166" s="34"/>
      <c r="N166" s="34"/>
      <c r="O166" s="34">
        <f t="shared" si="6"/>
        <v>260</v>
      </c>
      <c r="P166" s="34"/>
      <c r="Q166" s="34">
        <f t="shared" si="6"/>
        <v>1692</v>
      </c>
      <c r="R166" s="34">
        <f t="shared" si="6"/>
        <v>1692</v>
      </c>
      <c r="S166" s="23"/>
      <c r="T166" s="23"/>
      <c r="U166" s="23"/>
      <c r="V166" s="23"/>
    </row>
    <row r="167" ht="33.75" spans="1:22">
      <c r="A167" s="24">
        <v>151</v>
      </c>
      <c r="B167" s="25" t="s">
        <v>477</v>
      </c>
      <c r="C167" s="25" t="s">
        <v>63</v>
      </c>
      <c r="D167" s="25" t="s">
        <v>478</v>
      </c>
      <c r="E167" s="25" t="s">
        <v>479</v>
      </c>
      <c r="F167" s="25" t="s">
        <v>479</v>
      </c>
      <c r="G167" s="29" t="s">
        <v>403</v>
      </c>
      <c r="H167" s="29" t="s">
        <v>404</v>
      </c>
      <c r="I167" s="29" t="s">
        <v>404</v>
      </c>
      <c r="J167" s="39" t="s">
        <v>480</v>
      </c>
      <c r="K167" s="40">
        <v>260</v>
      </c>
      <c r="L167" s="71"/>
      <c r="M167" s="71"/>
      <c r="N167" s="71"/>
      <c r="O167" s="40">
        <v>260</v>
      </c>
      <c r="P167" s="71"/>
      <c r="Q167" s="25">
        <v>1692</v>
      </c>
      <c r="R167" s="25">
        <v>1692</v>
      </c>
      <c r="S167" s="39" t="s">
        <v>481</v>
      </c>
      <c r="T167" s="39" t="s">
        <v>482</v>
      </c>
      <c r="U167" s="36" t="s">
        <v>44</v>
      </c>
      <c r="V167" s="23"/>
    </row>
    <row r="168" ht="36" spans="1:22">
      <c r="A168" s="20" t="s">
        <v>483</v>
      </c>
      <c r="B168" s="34"/>
      <c r="C168" s="34"/>
      <c r="D168" s="23"/>
      <c r="E168" s="23"/>
      <c r="F168" s="23"/>
      <c r="G168" s="23"/>
      <c r="H168" s="23"/>
      <c r="I168" s="23"/>
      <c r="J168" s="34" t="s">
        <v>32</v>
      </c>
      <c r="K168" s="34">
        <f t="shared" ref="K168:R168" si="7">SUM(K169)</f>
        <v>20</v>
      </c>
      <c r="L168" s="34"/>
      <c r="M168" s="34"/>
      <c r="N168" s="34"/>
      <c r="O168" s="34">
        <f t="shared" si="7"/>
        <v>20</v>
      </c>
      <c r="P168" s="34"/>
      <c r="Q168" s="34">
        <f t="shared" si="7"/>
        <v>200</v>
      </c>
      <c r="R168" s="34">
        <f t="shared" si="7"/>
        <v>200</v>
      </c>
      <c r="S168" s="74"/>
      <c r="T168" s="74"/>
      <c r="U168" s="74"/>
      <c r="V168" s="23"/>
    </row>
    <row r="169" ht="33.75" spans="1:22">
      <c r="A169" s="24">
        <v>152</v>
      </c>
      <c r="B169" s="25" t="s">
        <v>477</v>
      </c>
      <c r="C169" s="25" t="s">
        <v>63</v>
      </c>
      <c r="D169" s="25" t="s">
        <v>484</v>
      </c>
      <c r="E169" s="25" t="s">
        <v>402</v>
      </c>
      <c r="F169" s="25" t="s">
        <v>402</v>
      </c>
      <c r="G169" s="25" t="s">
        <v>403</v>
      </c>
      <c r="H169" s="25" t="s">
        <v>404</v>
      </c>
      <c r="I169" s="25" t="s">
        <v>404</v>
      </c>
      <c r="J169" s="39" t="s">
        <v>485</v>
      </c>
      <c r="K169" s="40">
        <v>20</v>
      </c>
      <c r="L169" s="71"/>
      <c r="M169" s="71"/>
      <c r="N169" s="71"/>
      <c r="O169" s="40">
        <v>20</v>
      </c>
      <c r="P169" s="71"/>
      <c r="Q169" s="25">
        <v>200</v>
      </c>
      <c r="R169" s="25">
        <v>200</v>
      </c>
      <c r="S169" s="39" t="s">
        <v>486</v>
      </c>
      <c r="T169" s="39" t="s">
        <v>487</v>
      </c>
      <c r="U169" s="36" t="s">
        <v>44</v>
      </c>
      <c r="V169" s="23"/>
    </row>
    <row r="170" ht="36" spans="1:22">
      <c r="A170" s="20" t="s">
        <v>488</v>
      </c>
      <c r="B170" s="34"/>
      <c r="C170" s="34"/>
      <c r="D170" s="23"/>
      <c r="E170" s="23"/>
      <c r="F170" s="23"/>
      <c r="G170" s="23"/>
      <c r="H170" s="23"/>
      <c r="I170" s="23"/>
      <c r="J170" s="34" t="s">
        <v>32</v>
      </c>
      <c r="K170" s="34">
        <f t="shared" ref="K170:R170" si="8">SUM(K171)</f>
        <v>100</v>
      </c>
      <c r="L170" s="34"/>
      <c r="M170" s="34"/>
      <c r="N170" s="34"/>
      <c r="O170" s="34">
        <f t="shared" si="8"/>
        <v>100</v>
      </c>
      <c r="P170" s="34"/>
      <c r="Q170" s="34">
        <f t="shared" si="8"/>
        <v>7000</v>
      </c>
      <c r="R170" s="34">
        <f t="shared" si="8"/>
        <v>7000</v>
      </c>
      <c r="S170" s="23"/>
      <c r="T170" s="23"/>
      <c r="U170" s="23"/>
      <c r="V170" s="23"/>
    </row>
    <row r="171" ht="33.75" spans="1:22">
      <c r="A171" s="24">
        <v>153</v>
      </c>
      <c r="B171" s="25" t="s">
        <v>477</v>
      </c>
      <c r="C171" s="25" t="s">
        <v>63</v>
      </c>
      <c r="D171" s="25" t="s">
        <v>489</v>
      </c>
      <c r="E171" s="25" t="s">
        <v>402</v>
      </c>
      <c r="F171" s="25" t="s">
        <v>402</v>
      </c>
      <c r="G171" s="25" t="s">
        <v>403</v>
      </c>
      <c r="H171" s="25" t="s">
        <v>404</v>
      </c>
      <c r="I171" s="25" t="s">
        <v>404</v>
      </c>
      <c r="J171" s="39" t="s">
        <v>490</v>
      </c>
      <c r="K171" s="40">
        <v>100</v>
      </c>
      <c r="L171" s="71"/>
      <c r="M171" s="71"/>
      <c r="N171" s="71"/>
      <c r="O171" s="40">
        <v>100</v>
      </c>
      <c r="P171" s="71"/>
      <c r="Q171" s="25">
        <v>7000</v>
      </c>
      <c r="R171" s="25">
        <v>7000</v>
      </c>
      <c r="S171" s="39" t="s">
        <v>486</v>
      </c>
      <c r="T171" s="39" t="s">
        <v>491</v>
      </c>
      <c r="U171" s="36" t="s">
        <v>44</v>
      </c>
      <c r="V171" s="23"/>
    </row>
    <row r="172" s="3" customFormat="1" ht="27" spans="1:22">
      <c r="A172" s="62" t="s">
        <v>492</v>
      </c>
      <c r="B172" s="63"/>
      <c r="C172" s="63"/>
      <c r="D172" s="19"/>
      <c r="E172" s="19"/>
      <c r="F172" s="19"/>
      <c r="G172" s="19"/>
      <c r="H172" s="19"/>
      <c r="I172" s="19"/>
      <c r="J172" s="18" t="s">
        <v>30</v>
      </c>
      <c r="K172" s="18">
        <f t="shared" ref="K172:R172" si="9">SUM(K173)</f>
        <v>222.16</v>
      </c>
      <c r="L172" s="18"/>
      <c r="M172" s="18"/>
      <c r="N172" s="18"/>
      <c r="O172" s="18">
        <f t="shared" si="9"/>
        <v>222.16</v>
      </c>
      <c r="P172" s="18"/>
      <c r="Q172" s="18">
        <f t="shared" si="9"/>
        <v>1520</v>
      </c>
      <c r="R172" s="18">
        <f t="shared" si="9"/>
        <v>6082</v>
      </c>
      <c r="S172" s="19"/>
      <c r="T172" s="19"/>
      <c r="U172" s="19"/>
      <c r="V172" s="19"/>
    </row>
    <row r="173" s="4" customFormat="1" ht="36" spans="1:22">
      <c r="A173" s="20" t="s">
        <v>493</v>
      </c>
      <c r="B173" s="34"/>
      <c r="C173" s="34"/>
      <c r="D173" s="64"/>
      <c r="E173" s="64"/>
      <c r="F173" s="64"/>
      <c r="G173" s="64"/>
      <c r="H173" s="64"/>
      <c r="I173" s="64"/>
      <c r="J173" s="64" t="s">
        <v>32</v>
      </c>
      <c r="K173" s="64">
        <f t="shared" ref="K173:R173" si="10">SUM(K174)</f>
        <v>222.16</v>
      </c>
      <c r="L173" s="64"/>
      <c r="M173" s="64"/>
      <c r="N173" s="64"/>
      <c r="O173" s="64">
        <f t="shared" si="10"/>
        <v>222.16</v>
      </c>
      <c r="P173" s="64"/>
      <c r="Q173" s="64">
        <f t="shared" si="10"/>
        <v>1520</v>
      </c>
      <c r="R173" s="64">
        <f t="shared" si="10"/>
        <v>6082</v>
      </c>
      <c r="S173" s="75"/>
      <c r="T173" s="75"/>
      <c r="U173" s="75"/>
      <c r="V173" s="34"/>
    </row>
    <row r="174" ht="45" spans="1:22">
      <c r="A174" s="24">
        <v>154</v>
      </c>
      <c r="B174" s="25" t="s">
        <v>494</v>
      </c>
      <c r="C174" s="25" t="s">
        <v>63</v>
      </c>
      <c r="D174" s="25" t="s">
        <v>495</v>
      </c>
      <c r="E174" s="25" t="s">
        <v>496</v>
      </c>
      <c r="F174" s="25" t="s">
        <v>496</v>
      </c>
      <c r="G174" s="29" t="s">
        <v>403</v>
      </c>
      <c r="H174" s="29" t="s">
        <v>404</v>
      </c>
      <c r="I174" s="29" t="s">
        <v>404</v>
      </c>
      <c r="J174" s="39" t="s">
        <v>497</v>
      </c>
      <c r="K174" s="40">
        <v>222.16</v>
      </c>
      <c r="L174" s="71"/>
      <c r="M174" s="71"/>
      <c r="N174" s="71"/>
      <c r="O174" s="40">
        <v>222.16</v>
      </c>
      <c r="P174" s="71"/>
      <c r="Q174" s="25">
        <v>1520</v>
      </c>
      <c r="R174" s="25">
        <v>6082</v>
      </c>
      <c r="S174" s="39" t="s">
        <v>498</v>
      </c>
      <c r="T174" s="39" t="s">
        <v>499</v>
      </c>
      <c r="U174" s="36" t="s">
        <v>44</v>
      </c>
      <c r="V174" s="23"/>
    </row>
    <row r="175" ht="28.5" spans="1:22">
      <c r="A175" s="65" t="s">
        <v>500</v>
      </c>
      <c r="B175" s="66"/>
      <c r="C175" s="34"/>
      <c r="D175" s="23"/>
      <c r="E175" s="23"/>
      <c r="F175" s="23"/>
      <c r="G175" s="23"/>
      <c r="H175" s="23"/>
      <c r="I175" s="23"/>
      <c r="J175" s="23"/>
      <c r="K175" s="23"/>
      <c r="L175" s="71"/>
      <c r="M175" s="71"/>
      <c r="N175" s="71"/>
      <c r="O175" s="71"/>
      <c r="P175" s="71"/>
      <c r="Q175" s="71"/>
      <c r="R175" s="71"/>
      <c r="S175" s="23"/>
      <c r="T175" s="23"/>
      <c r="U175" s="23"/>
      <c r="V175" s="23"/>
    </row>
    <row r="176" spans="1:22">
      <c r="A176" s="67"/>
      <c r="B176" s="68"/>
      <c r="C176" s="68"/>
      <c r="D176" s="23"/>
      <c r="E176" s="23"/>
      <c r="F176" s="23"/>
      <c r="G176" s="23"/>
      <c r="H176" s="23"/>
      <c r="I176" s="23"/>
      <c r="J176" s="23"/>
      <c r="K176" s="23"/>
      <c r="L176" s="71"/>
      <c r="M176" s="71"/>
      <c r="N176" s="71"/>
      <c r="O176" s="71"/>
      <c r="P176" s="71"/>
      <c r="Q176" s="71"/>
      <c r="R176" s="71"/>
      <c r="S176" s="23"/>
      <c r="T176" s="23"/>
      <c r="U176" s="23"/>
      <c r="V176" s="23"/>
    </row>
  </sheetData>
  <autoFilter ref="A5:V176">
    <extLst/>
  </autoFilter>
  <mergeCells count="18">
    <mergeCell ref="A1:V1"/>
    <mergeCell ref="A2:V2"/>
    <mergeCell ref="A3:V3"/>
    <mergeCell ref="G4:I4"/>
    <mergeCell ref="L4:P4"/>
    <mergeCell ref="Q4:R4"/>
    <mergeCell ref="A4:A5"/>
    <mergeCell ref="B4:B5"/>
    <mergeCell ref="C4:C5"/>
    <mergeCell ref="D4:D5"/>
    <mergeCell ref="E4:E5"/>
    <mergeCell ref="F4:F5"/>
    <mergeCell ref="J4:J5"/>
    <mergeCell ref="K4:K5"/>
    <mergeCell ref="S4:S5"/>
    <mergeCell ref="T4:T5"/>
    <mergeCell ref="U4:U5"/>
    <mergeCell ref="V4:V5"/>
  </mergeCells>
  <conditionalFormatting sqref="D89">
    <cfRule type="duplicateValues" dxfId="0" priority="1"/>
    <cfRule type="duplicateValues" dxfId="0" priority="2"/>
  </conditionalFormatting>
  <printOptions horizontalCentered="1"/>
  <pageMargins left="0.161111111111111" right="0.161111111111111" top="0.60625" bottom="0.409027777777778" header="0.5" footer="0.302777777777778"/>
  <pageSetup paperSize="9" scale="74" fitToHeight="0" orientation="landscape" horizontalDpi="600"/>
  <headerFooter>
    <oddFooter>&amp;C- &amp;P+5 -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县级明细表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汤静波</cp:lastModifiedBy>
  <dcterms:created xsi:type="dcterms:W3CDTF">2021-05-05T01:30:00Z</dcterms:created>
  <dcterms:modified xsi:type="dcterms:W3CDTF">2021-05-19T00:14:32Z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E086EB8D46DE40D5BADA81F3FC2BE011</vt:lpwstr>
  </property>
  <property fmtid="{D5CDD505-2E9C-101B-9397-08002B2CF9AE}" pid="3" name="KSOProductBuildVer">
    <vt:lpwstr>2052-11.1.0.10495</vt:lpwstr>
  </property>
</Properties>
</file>