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90" windowHeight="8730" tabRatio="824" firstSheet="4" activeTab="9"/>
  </bookViews>
  <sheets>
    <sheet name="表一、财政拨款收支总表" sheetId="44" r:id="rId1"/>
    <sheet name="表二、一般公共预算支出预算表" sheetId="45" r:id="rId2"/>
    <sheet name="表三、一般公共预算基本支出预算表" sheetId="46" r:id="rId3"/>
    <sheet name="表四、政府性基金预算支出预算表" sheetId="47" r:id="rId4"/>
    <sheet name="表五、国有资本经营预算支出预算表" sheetId="48" r:id="rId5"/>
    <sheet name="表六、部门收支预算总表" sheetId="52" r:id="rId6"/>
    <sheet name="表七、部门收入预算表" sheetId="53" r:id="rId7"/>
    <sheet name="表八、部门支出预算表" sheetId="55" r:id="rId8"/>
    <sheet name="表九、政府采购表" sheetId="56" r:id="rId9"/>
    <sheet name="表十、政府购买服务表" sheetId="57" r:id="rId10"/>
    <sheet name="表十一、三公经费表" sheetId="59" r:id="rId11"/>
  </sheets>
  <definedNames>
    <definedName name="_xlnm.Print_Area" localSheetId="7">表八、部门支出预算表!$A$1:$E$18</definedName>
    <definedName name="_xlnm.Print_Area" localSheetId="1">表二、一般公共预算支出预算表!$A$1:$E$18</definedName>
    <definedName name="_xlnm.Print_Area" localSheetId="8">表九、政府采购表!$A$1:$T$6</definedName>
    <definedName name="_xlnm.Print_Area" localSheetId="5">表六、部门收支预算总表!$A$1:$D$34</definedName>
    <definedName name="_xlnm.Print_Area" localSheetId="6">表七、部门收入预算表!$A$1:$N$18</definedName>
    <definedName name="_xlnm.Print_Area" localSheetId="2">表三、一般公共预算基本支出预算表!$A$1:$C$32</definedName>
    <definedName name="_xlnm.Print_Area" localSheetId="9">表十、政府购买服务表!$A$1:$T$6</definedName>
    <definedName name="_xlnm.Print_Area" localSheetId="10">表十一、三公经费表!$A$1:$B$10</definedName>
    <definedName name="_xlnm.Print_Area" localSheetId="3">表四、政府性基金预算支出预算表!$A$1:$E$5</definedName>
    <definedName name="_xlnm.Print_Titles" localSheetId="7">表八、部门支出预算表!$1:$5</definedName>
    <definedName name="_xlnm.Print_Titles" localSheetId="1">表二、一般公共预算支出预算表!$1:$5</definedName>
    <definedName name="_xlnm.Print_Titles" localSheetId="8">表九、政府采购表!$1:$6</definedName>
    <definedName name="_xlnm.Print_Titles" localSheetId="5">表六、部门收支预算总表!$1:$5</definedName>
    <definedName name="_xlnm.Print_Titles" localSheetId="6">表七、部门收入预算表!$1:$5</definedName>
    <definedName name="_xlnm.Print_Titles" localSheetId="2">表三、一般公共预算基本支出预算表!$1:$5</definedName>
    <definedName name="_xlnm.Print_Titles" localSheetId="9">表十、政府购买服务表!$1:$6</definedName>
    <definedName name="_xlnm.Print_Titles" localSheetId="10">表十一、三公经费表!$1:$4</definedName>
    <definedName name="_xlnm.Print_Titles" localSheetId="3">表四、政府性基金预算支出预算表!$1:$5</definedName>
  </definedNames>
  <calcPr calcId="145621"/>
</workbook>
</file>

<file path=xl/calcChain.xml><?xml version="1.0" encoding="utf-8"?>
<calcChain xmlns="http://schemas.openxmlformats.org/spreadsheetml/2006/main">
  <c r="D11" i="44" l="1"/>
  <c r="D12" i="44"/>
  <c r="D13" i="44"/>
  <c r="D14" i="44"/>
  <c r="D15" i="44"/>
  <c r="D16" i="44"/>
  <c r="D17" i="44"/>
  <c r="D18" i="44"/>
  <c r="D19" i="44"/>
  <c r="D20" i="44"/>
  <c r="D21" i="44"/>
  <c r="D22" i="44"/>
  <c r="D23" i="44"/>
  <c r="D24" i="44"/>
  <c r="D25" i="44"/>
  <c r="D26" i="44"/>
  <c r="D27" i="44"/>
  <c r="D28" i="44"/>
  <c r="D29" i="44"/>
  <c r="D30" i="44"/>
  <c r="D31" i="44"/>
  <c r="D32" i="44"/>
  <c r="D10" i="44"/>
  <c r="D9" i="44"/>
  <c r="D8" i="44"/>
  <c r="D7" i="44"/>
  <c r="D6" i="44"/>
  <c r="B6" i="44"/>
  <c r="B9" i="52"/>
  <c r="B33" i="52" s="1"/>
  <c r="B35" i="52" s="1"/>
  <c r="D33" i="52"/>
  <c r="D34" i="52" l="1"/>
  <c r="D35" i="52" s="1"/>
  <c r="D34" i="44"/>
  <c r="D36" i="44" s="1"/>
</calcChain>
</file>

<file path=xl/sharedStrings.xml><?xml version="1.0" encoding="utf-8"?>
<sst xmlns="http://schemas.openxmlformats.org/spreadsheetml/2006/main" count="316" uniqueCount="217">
  <si>
    <t>收         入</t>
  </si>
  <si>
    <t>收入项目</t>
  </si>
  <si>
    <t>预算数</t>
  </si>
  <si>
    <t>支出功能分类科目</t>
  </si>
  <si>
    <t>一、一般公共预算拨款收入</t>
  </si>
  <si>
    <t>二、政府性基金预算拨款收入</t>
  </si>
  <si>
    <t>政府性基金收入</t>
  </si>
  <si>
    <t>三、纳入专户管理政府非税收入</t>
  </si>
  <si>
    <t>四、其他收入</t>
  </si>
  <si>
    <t xml:space="preserve">     事业收入</t>
  </si>
  <si>
    <t>事业收入</t>
  </si>
  <si>
    <t xml:space="preserve">     经营收入</t>
  </si>
  <si>
    <t>经营收入</t>
  </si>
  <si>
    <t xml:space="preserve">     上级补助收入</t>
  </si>
  <si>
    <t>上级补助收入</t>
  </si>
  <si>
    <t xml:space="preserve">     附属单位上缴收入</t>
  </si>
  <si>
    <t>附属单位上缴收入</t>
  </si>
  <si>
    <t xml:space="preserve">     其他</t>
  </si>
  <si>
    <t>九、社会保险基金支出</t>
  </si>
  <si>
    <t>十七、金融支出</t>
  </si>
  <si>
    <t>十八、援助其他地区支出</t>
  </si>
  <si>
    <t>二十、住房保障支出</t>
  </si>
  <si>
    <t>二十二、预备费</t>
  </si>
  <si>
    <t>二十三、国债还本付息支出</t>
  </si>
  <si>
    <t>二十四、其他支出</t>
  </si>
  <si>
    <t>二十五、转移性支出</t>
  </si>
  <si>
    <t>本 年 收 入 合 计</t>
  </si>
  <si>
    <t>本  年  支  出  合  计</t>
  </si>
  <si>
    <t>上年结余收入</t>
  </si>
  <si>
    <t>结转下年</t>
  </si>
  <si>
    <t>收   入   总   计</t>
  </si>
  <si>
    <t>支　出  总　计</t>
  </si>
  <si>
    <t>注：本表反映部门各项收入、支出预算安排情况。</t>
  </si>
  <si>
    <t>功能分类科目</t>
  </si>
  <si>
    <t>合计</t>
  </si>
  <si>
    <t>科目编码</t>
  </si>
  <si>
    <t>科目名称</t>
  </si>
  <si>
    <t>小计</t>
  </si>
  <si>
    <t>其他资金安排</t>
  </si>
  <si>
    <t>基本支出</t>
  </si>
  <si>
    <t>项目支出</t>
  </si>
  <si>
    <t xml:space="preserve">收   入             </t>
  </si>
  <si>
    <t>支  出</t>
  </si>
  <si>
    <t>项目</t>
  </si>
  <si>
    <t>一般公共预算财政拨款</t>
  </si>
  <si>
    <t>政府性基金预算财政拨款</t>
  </si>
  <si>
    <t>一、上年结转</t>
  </si>
  <si>
    <t>一、本年支出</t>
  </si>
  <si>
    <t>（一）一般公共服务支出</t>
  </si>
  <si>
    <t>（二）外交支出</t>
  </si>
  <si>
    <t>二、本年收入</t>
  </si>
  <si>
    <t>（三）国防支出</t>
  </si>
  <si>
    <t>（一）一般公共预算拨款</t>
  </si>
  <si>
    <t>（四）公共安全支出</t>
  </si>
  <si>
    <t>公共财政预算拨款</t>
  </si>
  <si>
    <t>（五）教育支出</t>
  </si>
  <si>
    <t>（六）科学技术支出</t>
  </si>
  <si>
    <t>（八）社会保障和就业支出</t>
  </si>
  <si>
    <t>（九）社会保险基金支出</t>
  </si>
  <si>
    <t>（十七）金融支出</t>
  </si>
  <si>
    <t>（十八）援助其他地区支出</t>
  </si>
  <si>
    <t>（二十）住房保障支出</t>
  </si>
  <si>
    <t>收入总计</t>
  </si>
  <si>
    <t>支出总计</t>
  </si>
  <si>
    <t>注：本表反映部门财政拨款收入、支出预算情况。</t>
  </si>
  <si>
    <t>经济分类科目</t>
  </si>
  <si>
    <t>本年政府性基金财政拨款支出</t>
  </si>
  <si>
    <t>单位编码</t>
  </si>
  <si>
    <t>单位名称（采购品目）</t>
  </si>
  <si>
    <t>公共财政预算收入安排</t>
  </si>
  <si>
    <t>纳入专户管理的政府非税收入安排</t>
  </si>
  <si>
    <t>社保基金收入</t>
  </si>
  <si>
    <t>国有资本经营收入</t>
  </si>
  <si>
    <t>上年结余安排</t>
  </si>
  <si>
    <t>专项收入</t>
  </si>
  <si>
    <t>行政事业性           收费收入</t>
  </si>
  <si>
    <t>罚没收入</t>
  </si>
  <si>
    <t>其他非税收入</t>
  </si>
  <si>
    <t>上年结余（公共财政资金）</t>
  </si>
  <si>
    <t>上年结余（政府性基金）</t>
  </si>
  <si>
    <t>上年结余（非部收入超收）</t>
  </si>
  <si>
    <t>上年结余（国资经营收入）</t>
  </si>
  <si>
    <t>上年结余（专户）</t>
  </si>
  <si>
    <t>上年结余（其他收入）</t>
  </si>
  <si>
    <t>**</t>
  </si>
  <si>
    <t>单位名称（采购服务项目）</t>
  </si>
  <si>
    <t>一般公共预算拨款收入</t>
  </si>
  <si>
    <t>政府性基金预算拨款收入</t>
  </si>
  <si>
    <t>纳入专户管理的政府非税收入</t>
  </si>
  <si>
    <t>其他收入</t>
  </si>
  <si>
    <t>其他</t>
  </si>
  <si>
    <t>表一</t>
    <phoneticPr fontId="7" type="noConversion"/>
  </si>
  <si>
    <t>国有资本经营预算拨款收入</t>
    <phoneticPr fontId="7" type="noConversion"/>
  </si>
  <si>
    <t>（二）政府性基金预算拨款</t>
    <phoneticPr fontId="7" type="noConversion"/>
  </si>
  <si>
    <t>（三）国有资本经营预算拨款</t>
    <phoneticPr fontId="7" type="noConversion"/>
  </si>
  <si>
    <t>表二</t>
    <phoneticPr fontId="7" type="noConversion"/>
  </si>
  <si>
    <t>表三</t>
    <phoneticPr fontId="7" type="noConversion"/>
  </si>
  <si>
    <t>表六</t>
    <phoneticPr fontId="7" type="noConversion"/>
  </si>
  <si>
    <t>五、国有资本经营预算拨款收入</t>
    <phoneticPr fontId="7" type="noConversion"/>
  </si>
  <si>
    <t>表七</t>
    <phoneticPr fontId="7" type="noConversion"/>
  </si>
  <si>
    <t>表八</t>
    <phoneticPr fontId="7" type="noConversion"/>
  </si>
  <si>
    <t>（二十二）灾害防治及应急管理</t>
    <phoneticPr fontId="7" type="noConversion"/>
  </si>
  <si>
    <t>（二十三）预备费</t>
    <phoneticPr fontId="7" type="noConversion"/>
  </si>
  <si>
    <t>（二十四）国债还本付息支出</t>
    <phoneticPr fontId="7" type="noConversion"/>
  </si>
  <si>
    <t>（二十五）其他支出</t>
    <phoneticPr fontId="7" type="noConversion"/>
  </si>
  <si>
    <t>（二十六）转移性支出</t>
    <phoneticPr fontId="7" type="noConversion"/>
  </si>
  <si>
    <t>二十二、灾害防治及应急管理</t>
    <phoneticPr fontId="7" type="noConversion"/>
  </si>
  <si>
    <t>（十）卫生健康支出</t>
    <phoneticPr fontId="7" type="noConversion"/>
  </si>
  <si>
    <t>（十一）节能环保支出</t>
    <phoneticPr fontId="7" type="noConversion"/>
  </si>
  <si>
    <t>（七）文化旅游体育与传媒支出</t>
    <phoneticPr fontId="7" type="noConversion"/>
  </si>
  <si>
    <t>（十二）城乡社区支出</t>
    <phoneticPr fontId="7" type="noConversion"/>
  </si>
  <si>
    <t>（十三）农林水支出</t>
    <phoneticPr fontId="7" type="noConversion"/>
  </si>
  <si>
    <t>（十九）自然资源海洋气象等支出</t>
    <phoneticPr fontId="7" type="noConversion"/>
  </si>
  <si>
    <t>（十四）交通运输支出</t>
    <phoneticPr fontId="7" type="noConversion"/>
  </si>
  <si>
    <t>一、一般公共服务支出</t>
    <phoneticPr fontId="7" type="noConversion"/>
  </si>
  <si>
    <t>二、外交支出</t>
    <phoneticPr fontId="7" type="noConversion"/>
  </si>
  <si>
    <t>三、国防支出</t>
    <phoneticPr fontId="7" type="noConversion"/>
  </si>
  <si>
    <t>四、公共安全支出</t>
    <phoneticPr fontId="7" type="noConversion"/>
  </si>
  <si>
    <t>五、教育支出</t>
    <phoneticPr fontId="7" type="noConversion"/>
  </si>
  <si>
    <t>六、科学技术支出</t>
    <phoneticPr fontId="7" type="noConversion"/>
  </si>
  <si>
    <t>七、文化旅游体育与传媒支出</t>
    <phoneticPr fontId="7" type="noConversion"/>
  </si>
  <si>
    <t>八、社会保障与就业支出</t>
    <phoneticPr fontId="7" type="noConversion"/>
  </si>
  <si>
    <t>十、卫生健康支出</t>
    <phoneticPr fontId="7" type="noConversion"/>
  </si>
  <si>
    <t>十一、节能环保支出</t>
    <phoneticPr fontId="7" type="noConversion"/>
  </si>
  <si>
    <t>十二、城乡社区支出</t>
    <phoneticPr fontId="7" type="noConversion"/>
  </si>
  <si>
    <t>十三、农林水支出</t>
    <phoneticPr fontId="7" type="noConversion"/>
  </si>
  <si>
    <t>十四、交通运输支出</t>
    <phoneticPr fontId="7" type="noConversion"/>
  </si>
  <si>
    <t>十五、资源勘探信息等支出</t>
    <phoneticPr fontId="7" type="noConversion"/>
  </si>
  <si>
    <t>十六、商业服务业等支出</t>
    <phoneticPr fontId="7" type="noConversion"/>
  </si>
  <si>
    <t>十九、自然资源海洋气象等支出</t>
    <phoneticPr fontId="7" type="noConversion"/>
  </si>
  <si>
    <t>（十五）资源勘探信息等支出</t>
    <phoneticPr fontId="7" type="noConversion"/>
  </si>
  <si>
    <t>（十六）商业服务业等支出</t>
    <phoneticPr fontId="7" type="noConversion"/>
  </si>
  <si>
    <t>（二十一）粮油物资储备支出</t>
    <phoneticPr fontId="7" type="noConversion"/>
  </si>
  <si>
    <t>二十一、粮油物资储备支出</t>
    <phoneticPr fontId="7" type="noConversion"/>
  </si>
  <si>
    <t>上年结转</t>
    <phoneticPr fontId="7" type="noConversion"/>
  </si>
  <si>
    <t>单位：万元</t>
    <phoneticPr fontId="7" type="noConversion"/>
  </si>
  <si>
    <t>单位：万元</t>
    <phoneticPr fontId="7" type="noConversion"/>
  </si>
  <si>
    <t>公务接待费</t>
  </si>
  <si>
    <t>“三公”经费（公共财政预算拨款安排）</t>
  </si>
  <si>
    <t>因公出国（境）费</t>
  </si>
  <si>
    <t>公务用车购置及运行费</t>
  </si>
  <si>
    <t xml:space="preserve">    其中：公务用车运行维护费</t>
  </si>
  <si>
    <t xml:space="preserve">          公务用车购置</t>
  </si>
  <si>
    <t>2020年部门财政拨款收支预算总表</t>
    <phoneticPr fontId="7" type="noConversion"/>
  </si>
  <si>
    <t>2020年部门一般公共预算支出预算表</t>
    <phoneticPr fontId="7" type="noConversion"/>
  </si>
  <si>
    <t>2020年部门一般公共预算基本支出预算表</t>
    <phoneticPr fontId="7" type="noConversion"/>
  </si>
  <si>
    <t>2020年部门收支预算总表</t>
    <phoneticPr fontId="7" type="noConversion"/>
  </si>
  <si>
    <t>2020年部门收入预算总表</t>
    <phoneticPr fontId="7" type="noConversion"/>
  </si>
  <si>
    <t>2020年部门支出预算总表</t>
    <phoneticPr fontId="7" type="noConversion"/>
  </si>
  <si>
    <t xml:space="preserve">    经常收入预算拨款</t>
    <phoneticPr fontId="7" type="noConversion"/>
  </si>
  <si>
    <t xml:space="preserve">    国库管理非税收入</t>
    <phoneticPr fontId="7" type="noConversion"/>
  </si>
  <si>
    <t>国有资本经营预算拨款</t>
    <phoneticPr fontId="7" type="noConversion"/>
  </si>
  <si>
    <t>（四）纳入专户的非税收入</t>
    <phoneticPr fontId="7" type="noConversion"/>
  </si>
  <si>
    <t>纳入专户的非税收入</t>
  </si>
  <si>
    <t>0</t>
  </si>
  <si>
    <t>单位名称:泗县宣传部</t>
    <phoneticPr fontId="7" type="noConversion"/>
  </si>
  <si>
    <t>一般公共服务支出</t>
  </si>
  <si>
    <t xml:space="preserve">  宣传事务</t>
  </si>
  <si>
    <t xml:space="preserve">    其他宣传事务支出</t>
  </si>
  <si>
    <t xml:space="preserve">    事业运行</t>
  </si>
  <si>
    <t xml:space="preserve">    行政运行</t>
  </si>
  <si>
    <t>卫生健康支出</t>
  </si>
  <si>
    <t xml:space="preserve">  行政事业单位医疗</t>
  </si>
  <si>
    <t xml:space="preserve">    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</si>
  <si>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</si>
  <si>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</si>
  <si>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</si>
  <si>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</si>
  <si>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单位名称:泗县宣传部</t>
    <phoneticPr fontId="7" type="noConversion"/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</si>
  <si>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</si>
  <si>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</si>
  <si>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</si>
  <si>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</si>
  <si>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</si>
  <si>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</si>
  <si>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</si>
  <si>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</si>
  <si>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公务员医疗补助缴费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</si>
  <si>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</si>
  <si>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</si>
  <si>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</si>
  <si>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</si>
  <si>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</si>
  <si>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</si>
  <si>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</si>
  <si>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</si>
  <si>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</si>
  <si>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维修(护)费</t>
  </si>
  <si>
    <t xml:space="preserve">  公务接待费</t>
  </si>
  <si>
    <t xml:space="preserve">  委托业务费</t>
  </si>
  <si>
    <t xml:space="preserve">  工会经费</t>
  </si>
  <si>
    <t xml:space="preserve">  福利费</t>
  </si>
  <si>
    <t xml:space="preserve">  其他交通费用</t>
  </si>
  <si>
    <t>对个人和家庭的补助</t>
  </si>
  <si>
    <t xml:space="preserve">  退休费</t>
  </si>
  <si>
    <t>表四</t>
  </si>
  <si>
    <t>2020年部门政府性基金预算支出预算表</t>
  </si>
  <si>
    <t>单位：万元</t>
  </si>
  <si>
    <t>单位名称:泗县宣传部</t>
    <phoneticPr fontId="7" type="noConversion"/>
  </si>
  <si>
    <t>单位名称:泗县宣传部</t>
    <phoneticPr fontId="7" type="noConversion"/>
  </si>
  <si>
    <t>表九</t>
  </si>
  <si>
    <t>2020年政府采购预算表</t>
  </si>
  <si>
    <t>表十</t>
  </si>
  <si>
    <t>2020年政府购买服务表</t>
  </si>
  <si>
    <t>单位名称：泗县宣传部</t>
    <phoneticPr fontId="7" type="noConversion"/>
  </si>
  <si>
    <t>单位名称:泗县宣传部</t>
    <phoneticPr fontId="7" type="noConversion"/>
  </si>
  <si>
    <t>注：泗县宣传部2020年无政府性基金预算支出，故本表无数据。</t>
    <phoneticPr fontId="7" type="noConversion"/>
  </si>
  <si>
    <t>表五</t>
    <phoneticPr fontId="7" type="noConversion"/>
  </si>
  <si>
    <t>2020年部门国有资本经营收支预算表</t>
    <phoneticPr fontId="7" type="noConversion"/>
  </si>
  <si>
    <t>国有资本经营预算财政拨款支出</t>
    <phoneticPr fontId="7" type="noConversion"/>
  </si>
  <si>
    <t>注：泗县宣传部2020年无国有资本经营预算支出，故本表无数据。</t>
    <phoneticPr fontId="7" type="noConversion"/>
  </si>
  <si>
    <r>
      <t>0</t>
    </r>
    <r>
      <rPr>
        <sz val="10"/>
        <rFont val="宋体"/>
        <family val="3"/>
        <charset val="134"/>
      </rPr>
      <t>29001</t>
    </r>
    <phoneticPr fontId="7" type="noConversion"/>
  </si>
  <si>
    <r>
      <t>注：泗县宣传部2</t>
    </r>
    <r>
      <rPr>
        <sz val="11"/>
        <color indexed="8"/>
        <rFont val="宋体"/>
        <family val="3"/>
        <charset val="134"/>
      </rPr>
      <t>020年无政府采购预算，故本表无数据。</t>
    </r>
    <phoneticPr fontId="7" type="noConversion"/>
  </si>
  <si>
    <t>注：泗县宣传部2020年无政府购买服务预算，故本表无数据。</t>
    <phoneticPr fontId="7" type="noConversion"/>
  </si>
  <si>
    <t>单位名称：</t>
    <phoneticPr fontId="7" type="noConversion"/>
  </si>
  <si>
    <t>泗县宣传部</t>
  </si>
  <si>
    <t>泗县宣传部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</si>
</sst>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"/>
    <numFmt numFmtId="177" formatCode="#,##0.0000"/>
    <numFmt numFmtId="178" formatCode="0.00_ "/>
    <numFmt numFmtId="179" formatCode="0.00_);[Red]\(0.00\)"/>
    <numFmt numFmtId="180" formatCode="#,##0.00_ "/>
    <numFmt numFmtId="181" formatCode="* #,##0.00;* \-#,##0.00;* &quot;&quot;??;@"/>
    <numFmt numFmtId="182" formatCode="#,##0.00_);[Red]\(#,##0.00\)"/>
  </numFmts>
  <fonts count="26"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8"/>
      <name val="华文中宋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u/>
      <sz val="18"/>
      <name val="华文中宋"/>
      <family val="3"/>
      <charset val="134"/>
    </font>
    <font>
      <b/>
      <sz val="18"/>
      <color indexed="8"/>
      <name val="华文中宋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0"/>
      <name val="Helv"/>
      <family val="2"/>
    </font>
    <font>
      <sz val="11"/>
      <color indexed="16"/>
      <name val="宋体"/>
      <family val="3"/>
      <charset val="134"/>
    </font>
    <font>
      <b/>
      <sz val="15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7" fillId="0" borderId="0"/>
    <xf numFmtId="0" fontId="7" fillId="0" borderId="0"/>
    <xf numFmtId="0" fontId="19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  <xf numFmtId="0" fontId="1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0" borderId="0"/>
  </cellStyleXfs>
  <cellXfs count="193">
    <xf numFmtId="0" fontId="0" fillId="0" borderId="0" xfId="0"/>
    <xf numFmtId="0" fontId="1" fillId="0" borderId="0" xfId="25"/>
    <xf numFmtId="0" fontId="2" fillId="0" borderId="0" xfId="25" applyFont="1"/>
    <xf numFmtId="176" fontId="4" fillId="0" borderId="0" xfId="25" applyNumberFormat="1" applyFont="1" applyFill="1" applyBorder="1" applyAlignment="1">
      <alignment horizontal="right" vertical="center"/>
    </xf>
    <xf numFmtId="0" fontId="5" fillId="0" borderId="1" xfId="25" applyFont="1" applyBorder="1" applyAlignment="1">
      <alignment horizontal="center" vertical="center"/>
    </xf>
    <xf numFmtId="0" fontId="4" fillId="0" borderId="0" xfId="25" applyFont="1" applyFill="1" applyBorder="1" applyAlignment="1">
      <alignment vertical="center"/>
    </xf>
    <xf numFmtId="0" fontId="4" fillId="0" borderId="0" xfId="25" applyFont="1" applyFill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" fillId="0" borderId="0" xfId="25" applyAlignment="1">
      <alignment horizontal="center"/>
    </xf>
    <xf numFmtId="176" fontId="5" fillId="0" borderId="1" xfId="25" applyNumberFormat="1" applyFont="1" applyFill="1" applyBorder="1" applyAlignment="1">
      <alignment horizontal="center" vertical="center"/>
    </xf>
    <xf numFmtId="0" fontId="5" fillId="0" borderId="1" xfId="25" applyFont="1" applyBorder="1" applyAlignment="1">
      <alignment horizontal="center" vertical="center" wrapText="1"/>
    </xf>
    <xf numFmtId="0" fontId="7" fillId="0" borderId="0" xfId="25" applyFont="1" applyAlignment="1">
      <alignment vertical="center"/>
    </xf>
    <xf numFmtId="0" fontId="7" fillId="0" borderId="0" xfId="25" applyFont="1"/>
    <xf numFmtId="0" fontId="4" fillId="0" borderId="0" xfId="25" applyFont="1" applyFill="1" applyBorder="1" applyAlignment="1">
      <alignment horizontal="left" vertical="center"/>
    </xf>
    <xf numFmtId="0" fontId="5" fillId="0" borderId="1" xfId="25" applyNumberFormat="1" applyFont="1" applyFill="1" applyBorder="1" applyAlignment="1" applyProtection="1">
      <alignment horizontal="center" vertical="center"/>
    </xf>
    <xf numFmtId="0" fontId="5" fillId="0" borderId="1" xfId="25" applyNumberFormat="1" applyFont="1" applyFill="1" applyBorder="1" applyAlignment="1" applyProtection="1">
      <alignment horizontal="center" vertical="center" wrapText="1"/>
    </xf>
    <xf numFmtId="0" fontId="2" fillId="0" borderId="1" xfId="25" applyFont="1" applyBorder="1" applyAlignment="1">
      <alignment vertical="center"/>
    </xf>
    <xf numFmtId="176" fontId="2" fillId="0" borderId="1" xfId="25" applyNumberFormat="1" applyFont="1" applyFill="1" applyBorder="1" applyAlignment="1">
      <alignment vertical="center"/>
    </xf>
    <xf numFmtId="0" fontId="7" fillId="0" borderId="1" xfId="25" applyFont="1" applyBorder="1" applyAlignment="1">
      <alignment vertical="center"/>
    </xf>
    <xf numFmtId="176" fontId="2" fillId="0" borderId="1" xfId="25" applyNumberFormat="1" applyFont="1" applyFill="1" applyBorder="1" applyAlignment="1" applyProtection="1">
      <alignment horizontal="right" vertical="center"/>
    </xf>
    <xf numFmtId="176" fontId="2" fillId="0" borderId="1" xfId="25" applyNumberFormat="1" applyFont="1" applyFill="1" applyBorder="1" applyAlignment="1" applyProtection="1">
      <alignment vertical="center"/>
    </xf>
    <xf numFmtId="0" fontId="4" fillId="0" borderId="1" xfId="23" applyFont="1" applyFill="1" applyBorder="1" applyAlignment="1">
      <alignment vertical="center"/>
    </xf>
    <xf numFmtId="0" fontId="4" fillId="0" borderId="1" xfId="23" applyFont="1" applyFill="1" applyBorder="1">
      <alignment vertical="center"/>
    </xf>
    <xf numFmtId="0" fontId="4" fillId="0" borderId="1" xfId="23" applyNumberFormat="1" applyFont="1" applyFill="1" applyBorder="1" applyAlignment="1" applyProtection="1">
      <alignment horizontal="left" vertical="center"/>
    </xf>
    <xf numFmtId="4" fontId="7" fillId="0" borderId="1" xfId="25" applyNumberFormat="1" applyFont="1" applyFill="1" applyBorder="1" applyAlignment="1">
      <alignment horizontal="left"/>
    </xf>
    <xf numFmtId="4" fontId="7" fillId="0" borderId="1" xfId="25" applyNumberFormat="1" applyFont="1" applyFill="1" applyBorder="1" applyAlignment="1">
      <alignment vertical="center"/>
    </xf>
    <xf numFmtId="176" fontId="2" fillId="0" borderId="1" xfId="25" applyNumberFormat="1" applyFont="1" applyFill="1" applyBorder="1" applyAlignment="1">
      <alignment horizontal="right" vertical="center"/>
    </xf>
    <xf numFmtId="0" fontId="4" fillId="0" borderId="0" xfId="25" applyFont="1" applyFill="1" applyAlignment="1">
      <alignment vertical="center"/>
    </xf>
    <xf numFmtId="176" fontId="5" fillId="0" borderId="1" xfId="25" applyNumberFormat="1" applyFont="1" applyFill="1" applyBorder="1" applyAlignment="1" applyProtection="1">
      <alignment horizontal="center" vertical="center"/>
    </xf>
    <xf numFmtId="0" fontId="7" fillId="0" borderId="0" xfId="25" applyFont="1" applyFill="1"/>
    <xf numFmtId="0" fontId="4" fillId="0" borderId="1" xfId="23" applyNumberFormat="1" applyFont="1" applyFill="1" applyBorder="1" applyAlignment="1" applyProtection="1">
      <alignment horizontal="center" vertical="center"/>
    </xf>
    <xf numFmtId="0" fontId="7" fillId="0" borderId="0" xfId="23" applyFill="1">
      <alignment vertical="center"/>
    </xf>
    <xf numFmtId="0" fontId="4" fillId="0" borderId="0" xfId="23" applyFont="1" applyFill="1" applyBorder="1" applyAlignment="1">
      <alignment vertical="center"/>
    </xf>
    <xf numFmtId="0" fontId="7" fillId="0" borderId="0" xfId="23">
      <alignment vertical="center"/>
    </xf>
    <xf numFmtId="0" fontId="13" fillId="0" borderId="0" xfId="23" applyNumberFormat="1" applyFont="1" applyFill="1" applyAlignment="1" applyProtection="1">
      <alignment horizontal="centerContinuous" vertical="center"/>
    </xf>
    <xf numFmtId="0" fontId="14" fillId="0" borderId="0" xfId="23" applyNumberFormat="1" applyFont="1" applyFill="1" applyAlignment="1" applyProtection="1">
      <alignment horizontal="centerContinuous" vertical="center"/>
    </xf>
    <xf numFmtId="0" fontId="15" fillId="0" borderId="0" xfId="23" applyNumberFormat="1" applyFont="1" applyFill="1" applyAlignment="1" applyProtection="1">
      <alignment horizontal="centerContinuous" vertical="center"/>
    </xf>
    <xf numFmtId="4" fontId="15" fillId="0" borderId="0" xfId="23" applyNumberFormat="1" applyFont="1" applyFill="1" applyAlignment="1" applyProtection="1">
      <alignment horizontal="centerContinuous" vertical="center"/>
    </xf>
    <xf numFmtId="0" fontId="4" fillId="0" borderId="0" xfId="23" applyFont="1">
      <alignment vertical="center"/>
    </xf>
    <xf numFmtId="0" fontId="4" fillId="0" borderId="0" xfId="23" applyFont="1" applyFill="1" applyAlignment="1">
      <alignment vertical="center"/>
    </xf>
    <xf numFmtId="0" fontId="4" fillId="0" borderId="0" xfId="23" applyFont="1" applyFill="1" applyAlignment="1">
      <alignment horizontal="right" vertical="center"/>
    </xf>
    <xf numFmtId="0" fontId="4" fillId="0" borderId="1" xfId="23" applyNumberFormat="1" applyFont="1" applyFill="1" applyBorder="1" applyAlignment="1" applyProtection="1">
      <alignment horizontal="centerContinuous" vertical="center"/>
    </xf>
    <xf numFmtId="0" fontId="4" fillId="0" borderId="0" xfId="23" applyNumberFormat="1" applyFont="1" applyFill="1" applyBorder="1" applyAlignment="1" applyProtection="1">
      <alignment horizontal="center" vertical="center"/>
    </xf>
    <xf numFmtId="0" fontId="4" fillId="0" borderId="1" xfId="23" applyNumberFormat="1" applyFont="1" applyFill="1" applyBorder="1" applyAlignment="1" applyProtection="1">
      <alignment vertical="center"/>
    </xf>
    <xf numFmtId="176" fontId="4" fillId="0" borderId="0" xfId="25" applyNumberFormat="1" applyFont="1" applyFill="1" applyBorder="1" applyAlignment="1">
      <alignment horizontal="left" vertical="center"/>
    </xf>
    <xf numFmtId="4" fontId="2" fillId="0" borderId="0" xfId="25" applyNumberFormat="1" applyFont="1" applyFill="1"/>
    <xf numFmtId="178" fontId="1" fillId="0" borderId="0" xfId="25" applyNumberFormat="1"/>
    <xf numFmtId="178" fontId="1" fillId="0" borderId="0" xfId="25" applyNumberFormat="1" applyAlignment="1">
      <alignment horizontal="center"/>
    </xf>
    <xf numFmtId="0" fontId="13" fillId="0" borderId="0" xfId="22" applyFont="1">
      <alignment vertical="center"/>
    </xf>
    <xf numFmtId="0" fontId="4" fillId="0" borderId="0" xfId="22" applyFont="1" applyFill="1" applyAlignment="1">
      <alignment vertical="center"/>
    </xf>
    <xf numFmtId="0" fontId="4" fillId="0" borderId="0" xfId="22" applyFont="1" applyFill="1" applyAlignment="1">
      <alignment horizontal="center" vertical="center"/>
    </xf>
    <xf numFmtId="0" fontId="7" fillId="0" borderId="0" xfId="22">
      <alignment vertical="center"/>
    </xf>
    <xf numFmtId="181" fontId="4" fillId="0" borderId="0" xfId="22" applyNumberFormat="1" applyFont="1" applyFill="1" applyAlignment="1">
      <alignment horizontal="center" vertical="center"/>
    </xf>
    <xf numFmtId="0" fontId="4" fillId="0" borderId="0" xfId="22" applyFont="1" applyFill="1" applyAlignment="1">
      <alignment horizontal="left" vertical="center"/>
    </xf>
    <xf numFmtId="0" fontId="4" fillId="0" borderId="0" xfId="24" applyFont="1" applyFill="1" applyAlignment="1">
      <alignment horizontal="center" vertical="center"/>
    </xf>
    <xf numFmtId="0" fontId="7" fillId="0" borderId="0" xfId="24">
      <alignment vertical="center"/>
    </xf>
    <xf numFmtId="181" fontId="4" fillId="0" borderId="0" xfId="24" applyNumberFormat="1" applyFont="1" applyFill="1" applyAlignment="1">
      <alignment horizontal="center" vertical="center"/>
    </xf>
    <xf numFmtId="0" fontId="4" fillId="0" borderId="0" xfId="24" applyFont="1" applyFill="1" applyAlignment="1">
      <alignment horizontal="left" vertical="center"/>
    </xf>
    <xf numFmtId="0" fontId="15" fillId="0" borderId="1" xfId="25" applyFont="1" applyFill="1" applyBorder="1" applyAlignment="1">
      <alignment horizontal="center" vertical="center" wrapText="1"/>
    </xf>
    <xf numFmtId="176" fontId="4" fillId="0" borderId="1" xfId="25" applyNumberFormat="1" applyFont="1" applyFill="1" applyBorder="1" applyAlignment="1">
      <alignment vertical="center"/>
    </xf>
    <xf numFmtId="178" fontId="4" fillId="0" borderId="1" xfId="23" applyNumberFormat="1" applyFont="1" applyFill="1" applyBorder="1" applyAlignment="1" applyProtection="1">
      <alignment horizontal="right" vertical="center"/>
    </xf>
    <xf numFmtId="180" fontId="7" fillId="0" borderId="1" xfId="23" applyNumberFormat="1" applyFont="1" applyBorder="1">
      <alignment vertical="center"/>
    </xf>
    <xf numFmtId="180" fontId="7" fillId="0" borderId="1" xfId="23" applyNumberFormat="1" applyFont="1" applyFill="1" applyBorder="1" applyAlignment="1">
      <alignment horizontal="right" vertical="center"/>
    </xf>
    <xf numFmtId="0" fontId="7" fillId="0" borderId="0" xfId="21">
      <alignment vertical="center"/>
    </xf>
    <xf numFmtId="0" fontId="13" fillId="0" borderId="0" xfId="21" applyFont="1">
      <alignment vertical="center"/>
    </xf>
    <xf numFmtId="0" fontId="20" fillId="0" borderId="1" xfId="21" applyFont="1" applyBorder="1" applyAlignment="1">
      <alignment horizontal="center" vertical="center"/>
    </xf>
    <xf numFmtId="0" fontId="20" fillId="0" borderId="2" xfId="21" applyFont="1" applyBorder="1" applyAlignment="1">
      <alignment horizontal="center" vertical="center"/>
    </xf>
    <xf numFmtId="0" fontId="7" fillId="0" borderId="0" xfId="21" applyFont="1" applyAlignment="1">
      <alignment horizontal="right"/>
    </xf>
    <xf numFmtId="176" fontId="2" fillId="0" borderId="1" xfId="25" applyNumberFormat="1" applyFont="1" applyFill="1" applyBorder="1" applyAlignment="1" applyProtection="1">
      <alignment horizontal="left" vertical="center"/>
    </xf>
    <xf numFmtId="0" fontId="22" fillId="0" borderId="0" xfId="25" applyFont="1" applyFill="1" applyBorder="1" applyAlignment="1">
      <alignment vertical="center"/>
    </xf>
    <xf numFmtId="178" fontId="25" fillId="0" borderId="1" xfId="25" applyNumberFormat="1" applyFont="1" applyFill="1" applyBorder="1" applyAlignment="1" applyProtection="1">
      <alignment horizontal="right" vertical="center"/>
    </xf>
    <xf numFmtId="177" fontId="4" fillId="0" borderId="0" xfId="25" applyNumberFormat="1" applyFont="1" applyFill="1" applyBorder="1" applyAlignment="1">
      <alignment vertical="center"/>
    </xf>
    <xf numFmtId="182" fontId="4" fillId="0" borderId="1" xfId="25" applyNumberFormat="1" applyFont="1" applyFill="1" applyBorder="1" applyAlignment="1">
      <alignment vertical="center"/>
    </xf>
    <xf numFmtId="182" fontId="7" fillId="0" borderId="1" xfId="25" applyNumberFormat="1" applyFont="1" applyFill="1" applyBorder="1" applyAlignment="1">
      <alignment horizontal="right" vertical="center"/>
    </xf>
    <xf numFmtId="182" fontId="7" fillId="0" borderId="1" xfId="25" applyNumberFormat="1" applyFont="1" applyBorder="1" applyAlignment="1">
      <alignment vertical="center"/>
    </xf>
    <xf numFmtId="182" fontId="7" fillId="0" borderId="1" xfId="25" applyNumberFormat="1" applyFont="1" applyFill="1" applyBorder="1" applyAlignment="1" applyProtection="1">
      <alignment horizontal="center" vertical="center"/>
    </xf>
    <xf numFmtId="0" fontId="2" fillId="0" borderId="1" xfId="25" applyFont="1" applyFill="1" applyBorder="1" applyAlignment="1">
      <alignment vertical="center"/>
    </xf>
    <xf numFmtId="4" fontId="7" fillId="0" borderId="1" xfId="25" applyNumberFormat="1" applyFont="1" applyFill="1" applyBorder="1" applyAlignment="1" applyProtection="1">
      <alignment horizontal="right" vertical="center"/>
    </xf>
    <xf numFmtId="4" fontId="7" fillId="0" borderId="1" xfId="25" applyNumberFormat="1" applyFont="1" applyFill="1" applyBorder="1" applyAlignment="1">
      <alignment horizontal="right" vertical="center"/>
    </xf>
    <xf numFmtId="0" fontId="7" fillId="0" borderId="0" xfId="25" applyFont="1" applyFill="1" applyAlignment="1">
      <alignment vertical="center"/>
    </xf>
    <xf numFmtId="4" fontId="24" fillId="0" borderId="1" xfId="0" applyNumberFormat="1" applyFont="1" applyFill="1" applyBorder="1" applyAlignment="1">
      <alignment horizontal="right" vertical="center"/>
    </xf>
    <xf numFmtId="0" fontId="4" fillId="0" borderId="1" xfId="25" applyFont="1" applyFill="1" applyBorder="1" applyAlignment="1">
      <alignment vertical="center"/>
    </xf>
    <xf numFmtId="4" fontId="23" fillId="0" borderId="1" xfId="25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>
      <alignment horizontal="left" vertical="center"/>
    </xf>
    <xf numFmtId="49" fontId="23" fillId="0" borderId="1" xfId="25" applyNumberFormat="1" applyFont="1" applyFill="1" applyBorder="1" applyAlignment="1" applyProtection="1">
      <alignment horizontal="right" vertical="center"/>
    </xf>
    <xf numFmtId="4" fontId="2" fillId="0" borderId="1" xfId="25" applyNumberFormat="1" applyFont="1" applyFill="1" applyBorder="1" applyAlignment="1" applyProtection="1">
      <alignment horizontal="right" vertical="center"/>
    </xf>
    <xf numFmtId="0" fontId="0" fillId="0" borderId="1" xfId="0" applyNumberFormat="1" applyFill="1" applyBorder="1" applyAlignment="1">
      <alignment horizontal="left" vertical="center"/>
    </xf>
    <xf numFmtId="0" fontId="7" fillId="0" borderId="1" xfId="25" applyNumberFormat="1" applyFont="1" applyFill="1" applyBorder="1" applyAlignment="1">
      <alignment horizontal="left" vertical="center"/>
    </xf>
    <xf numFmtId="0" fontId="1" fillId="0" borderId="0" xfId="25" applyFill="1"/>
    <xf numFmtId="0" fontId="12" fillId="0" borderId="1" xfId="0" applyNumberFormat="1" applyFont="1" applyFill="1" applyBorder="1" applyAlignment="1">
      <alignment horizontal="left" vertical="center"/>
    </xf>
    <xf numFmtId="0" fontId="12" fillId="0" borderId="1" xfId="0" applyNumberFormat="1" applyFont="1" applyFill="1" applyBorder="1" applyAlignment="1">
      <alignment vertical="center"/>
    </xf>
    <xf numFmtId="4" fontId="12" fillId="0" borderId="1" xfId="0" applyNumberFormat="1" applyFont="1" applyFill="1" applyBorder="1" applyAlignment="1">
      <alignment horizontal="right" vertical="center"/>
    </xf>
    <xf numFmtId="0" fontId="0" fillId="0" borderId="0" xfId="0" applyFill="1"/>
    <xf numFmtId="180" fontId="7" fillId="0" borderId="5" xfId="21" applyNumberFormat="1" applyFont="1" applyFill="1" applyBorder="1" applyAlignment="1" applyProtection="1">
      <alignment horizontal="right" vertical="center"/>
    </xf>
    <xf numFmtId="178" fontId="7" fillId="0" borderId="1" xfId="23" applyNumberFormat="1" applyFont="1" applyFill="1" applyBorder="1" applyAlignment="1" applyProtection="1">
      <alignment horizontal="right" vertical="center"/>
    </xf>
    <xf numFmtId="0" fontId="7" fillId="0" borderId="0" xfId="23" applyFill="1" applyAlignment="1">
      <alignment horizontal="left" vertical="center"/>
    </xf>
    <xf numFmtId="178" fontId="12" fillId="0" borderId="1" xfId="0" applyNumberFormat="1" applyFont="1" applyFill="1" applyBorder="1"/>
    <xf numFmtId="0" fontId="0" fillId="0" borderId="1" xfId="0" applyFill="1" applyBorder="1"/>
    <xf numFmtId="178" fontId="0" fillId="0" borderId="1" xfId="0" applyNumberFormat="1" applyFill="1" applyBorder="1"/>
    <xf numFmtId="0" fontId="4" fillId="0" borderId="0" xfId="23" applyFont="1" applyFill="1">
      <alignment vertical="center"/>
    </xf>
    <xf numFmtId="0" fontId="7" fillId="0" borderId="1" xfId="25" applyNumberFormat="1" applyFont="1" applyFill="1" applyBorder="1" applyAlignment="1">
      <alignment horizontal="left" vertical="center" wrapText="1"/>
    </xf>
    <xf numFmtId="0" fontId="7" fillId="0" borderId="3" xfId="21" applyFill="1" applyBorder="1">
      <alignment vertical="center"/>
    </xf>
    <xf numFmtId="180" fontId="7" fillId="0" borderId="2" xfId="21" applyNumberFormat="1" applyFont="1" applyFill="1" applyBorder="1" applyAlignment="1" applyProtection="1">
      <alignment horizontal="right" vertical="center"/>
    </xf>
    <xf numFmtId="4" fontId="7" fillId="0" borderId="1" xfId="26" applyNumberFormat="1" applyFont="1" applyFill="1" applyBorder="1" applyAlignment="1">
      <alignment horizontal="right" vertical="center" wrapText="1"/>
    </xf>
    <xf numFmtId="0" fontId="7" fillId="0" borderId="1" xfId="25" applyNumberFormat="1" applyFont="1" applyFill="1" applyBorder="1" applyAlignment="1">
      <alignment vertical="center"/>
    </xf>
    <xf numFmtId="178" fontId="12" fillId="0" borderId="1" xfId="0" applyNumberFormat="1" applyFont="1" applyFill="1" applyBorder="1" applyAlignment="1">
      <alignment horizontal="right" vertical="center"/>
    </xf>
    <xf numFmtId="180" fontId="7" fillId="0" borderId="1" xfId="23" applyNumberFormat="1" applyFont="1" applyFill="1" applyBorder="1" applyAlignment="1" applyProtection="1">
      <alignment horizontal="right" vertical="center"/>
    </xf>
    <xf numFmtId="178" fontId="7" fillId="0" borderId="1" xfId="23" applyNumberFormat="1" applyFont="1" applyFill="1" applyBorder="1" applyAlignment="1">
      <alignment horizontal="right" vertical="center"/>
    </xf>
    <xf numFmtId="0" fontId="2" fillId="0" borderId="0" xfId="25" applyFont="1"/>
    <xf numFmtId="0" fontId="3" fillId="0" borderId="0" xfId="25" applyNumberFormat="1" applyFont="1" applyFill="1" applyBorder="1" applyAlignment="1" applyProtection="1">
      <alignment horizontal="centerContinuous" vertical="center"/>
    </xf>
    <xf numFmtId="0" fontId="8" fillId="0" borderId="0" xfId="25" applyNumberFormat="1" applyFont="1" applyFill="1" applyBorder="1" applyAlignment="1" applyProtection="1">
      <alignment horizontal="centerContinuous" vertical="center"/>
    </xf>
    <xf numFmtId="0" fontId="4" fillId="0" borderId="0" xfId="25" applyFont="1" applyFill="1" applyBorder="1" applyAlignment="1">
      <alignment vertical="center"/>
    </xf>
    <xf numFmtId="0" fontId="4" fillId="0" borderId="1" xfId="23" applyFont="1" applyFill="1" applyBorder="1" applyAlignment="1">
      <alignment vertical="center"/>
    </xf>
    <xf numFmtId="0" fontId="4" fillId="0" borderId="1" xfId="23" applyFont="1" applyFill="1" applyBorder="1">
      <alignment vertical="center"/>
    </xf>
    <xf numFmtId="0" fontId="4" fillId="0" borderId="1" xfId="23" applyNumberFormat="1" applyFont="1" applyFill="1" applyBorder="1" applyAlignment="1" applyProtection="1">
      <alignment horizontal="left" vertical="center"/>
    </xf>
    <xf numFmtId="0" fontId="7" fillId="0" borderId="0" xfId="23" applyFill="1">
      <alignment vertical="center"/>
    </xf>
    <xf numFmtId="0" fontId="4" fillId="0" borderId="1" xfId="23" applyNumberFormat="1" applyFont="1" applyFill="1" applyBorder="1" applyAlignment="1" applyProtection="1">
      <alignment vertical="center"/>
    </xf>
    <xf numFmtId="179" fontId="4" fillId="0" borderId="1" xfId="23" applyNumberFormat="1" applyFont="1" applyFill="1" applyBorder="1" applyAlignment="1">
      <alignment vertical="center"/>
    </xf>
    <xf numFmtId="176" fontId="4" fillId="0" borderId="0" xfId="25" applyNumberFormat="1" applyFont="1" applyFill="1" applyBorder="1" applyAlignment="1">
      <alignment horizontal="left" vertical="center"/>
    </xf>
    <xf numFmtId="4" fontId="1" fillId="0" borderId="0" xfId="25" applyNumberFormat="1" applyFill="1"/>
    <xf numFmtId="178" fontId="4" fillId="0" borderId="1" xfId="23" applyNumberFormat="1" applyFont="1" applyFill="1" applyBorder="1" applyAlignment="1" applyProtection="1">
      <alignment horizontal="right" vertical="center"/>
    </xf>
    <xf numFmtId="180" fontId="7" fillId="0" borderId="1" xfId="23" applyNumberFormat="1" applyFont="1" applyFill="1" applyBorder="1" applyAlignment="1">
      <alignment horizontal="right" vertical="center"/>
    </xf>
    <xf numFmtId="182" fontId="7" fillId="0" borderId="1" xfId="25" applyNumberFormat="1" applyFont="1" applyFill="1" applyBorder="1" applyAlignment="1">
      <alignment horizontal="right" vertical="center"/>
    </xf>
    <xf numFmtId="4" fontId="4" fillId="0" borderId="4" xfId="22" applyNumberFormat="1" applyFont="1" applyFill="1" applyBorder="1" applyAlignment="1" applyProtection="1">
      <alignment horizontal="right" vertical="center"/>
    </xf>
    <xf numFmtId="4" fontId="4" fillId="0" borderId="1" xfId="22" applyNumberFormat="1" applyFont="1" applyFill="1" applyBorder="1" applyAlignment="1" applyProtection="1">
      <alignment horizontal="right" vertical="center"/>
    </xf>
    <xf numFmtId="4" fontId="4" fillId="0" borderId="3" xfId="22" applyNumberFormat="1" applyFont="1" applyFill="1" applyBorder="1" applyAlignment="1" applyProtection="1">
      <alignment horizontal="right" vertical="center"/>
    </xf>
    <xf numFmtId="49" fontId="4" fillId="0" borderId="3" xfId="22" applyNumberFormat="1" applyFont="1" applyFill="1" applyBorder="1" applyAlignment="1" applyProtection="1">
      <alignment horizontal="left" vertical="center"/>
    </xf>
    <xf numFmtId="0" fontId="0" fillId="0" borderId="0" xfId="0"/>
    <xf numFmtId="49" fontId="13" fillId="6" borderId="0" xfId="22" applyNumberFormat="1" applyFont="1" applyFill="1" applyAlignment="1" applyProtection="1">
      <alignment horizontal="centerContinuous" vertical="center"/>
    </xf>
    <xf numFmtId="0" fontId="13" fillId="0" borderId="0" xfId="22" applyFont="1" applyFill="1" applyAlignment="1">
      <alignment horizontal="center" vertical="center"/>
    </xf>
    <xf numFmtId="0" fontId="4" fillId="0" borderId="0" xfId="22" applyFont="1" applyFill="1" applyAlignment="1">
      <alignment vertical="center"/>
    </xf>
    <xf numFmtId="0" fontId="4" fillId="0" borderId="0" xfId="22" applyNumberFormat="1" applyFont="1" applyFill="1" applyAlignment="1">
      <alignment horizontal="left" vertical="center"/>
    </xf>
    <xf numFmtId="0" fontId="4" fillId="0" borderId="0" xfId="22" applyNumberFormat="1" applyFont="1" applyFill="1" applyAlignment="1">
      <alignment horizontal="right" vertical="center"/>
    </xf>
    <xf numFmtId="0" fontId="4" fillId="0" borderId="0" xfId="22" applyNumberFormat="1" applyFont="1" applyFill="1" applyAlignment="1">
      <alignment vertical="center"/>
    </xf>
    <xf numFmtId="0" fontId="10" fillId="0" borderId="0" xfId="22" applyNumberFormat="1" applyFont="1" applyFill="1" applyAlignment="1">
      <alignment horizontal="center" vertical="center"/>
    </xf>
    <xf numFmtId="0" fontId="10" fillId="0" borderId="0" xfId="22" applyNumberFormat="1" applyFont="1" applyFill="1" applyAlignment="1">
      <alignment horizontal="right" vertical="center"/>
    </xf>
    <xf numFmtId="0" fontId="4" fillId="0" borderId="1" xfId="22" applyNumberFormat="1" applyFont="1" applyFill="1" applyBorder="1" applyAlignment="1" applyProtection="1">
      <alignment horizontal="centerContinuous" vertic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22" applyNumberFormat="1" applyFont="1" applyFill="1" applyBorder="1" applyAlignment="1" applyProtection="1">
      <alignment vertical="center" wrapText="1"/>
    </xf>
    <xf numFmtId="0" fontId="4" fillId="0" borderId="2" xfId="22" applyNumberFormat="1" applyFont="1" applyFill="1" applyBorder="1" applyAlignment="1">
      <alignment horizontal="center" vertical="center" wrapText="1"/>
    </xf>
    <xf numFmtId="0" fontId="4" fillId="0" borderId="0" xfId="22" applyFont="1" applyFill="1" applyAlignment="1">
      <alignment horizontal="center" vertical="center"/>
    </xf>
    <xf numFmtId="0" fontId="7" fillId="0" borderId="0" xfId="22" applyFill="1">
      <alignment vertical="center"/>
    </xf>
    <xf numFmtId="0" fontId="7" fillId="0" borderId="0" xfId="22" applyFont="1">
      <alignment vertical="center"/>
    </xf>
    <xf numFmtId="180" fontId="7" fillId="0" borderId="1" xfId="21" applyNumberFormat="1" applyFont="1" applyFill="1" applyBorder="1" applyAlignment="1" applyProtection="1">
      <alignment horizontal="right" vertical="center"/>
    </xf>
    <xf numFmtId="0" fontId="7" fillId="0" borderId="3" xfId="21" applyFont="1" applyFill="1" applyBorder="1" applyAlignment="1">
      <alignment horizontal="center" vertical="center"/>
    </xf>
    <xf numFmtId="49" fontId="4" fillId="0" borderId="3" xfId="24" applyNumberFormat="1" applyFont="1" applyFill="1" applyBorder="1" applyAlignment="1" applyProtection="1">
      <alignment horizontal="left" vertical="center" wrapText="1"/>
    </xf>
    <xf numFmtId="0" fontId="0" fillId="0" borderId="0" xfId="0"/>
    <xf numFmtId="49" fontId="13" fillId="6" borderId="0" xfId="24" applyNumberFormat="1" applyFont="1" applyFill="1" applyAlignment="1" applyProtection="1">
      <alignment horizontal="centerContinuous" vertical="center"/>
    </xf>
    <xf numFmtId="0" fontId="13" fillId="0" borderId="0" xfId="24" applyFont="1" applyFill="1" applyAlignment="1">
      <alignment horizontal="center" vertical="center"/>
    </xf>
    <xf numFmtId="0" fontId="4" fillId="0" borderId="0" xfId="24" applyFont="1" applyFill="1" applyAlignment="1">
      <alignment vertical="center"/>
    </xf>
    <xf numFmtId="0" fontId="4" fillId="0" borderId="0" xfId="24" applyNumberFormat="1" applyFont="1" applyFill="1" applyAlignment="1">
      <alignment horizontal="left" vertical="center"/>
    </xf>
    <xf numFmtId="0" fontId="4" fillId="0" borderId="0" xfId="24" applyNumberFormat="1" applyFont="1" applyFill="1" applyAlignment="1">
      <alignment horizontal="right" vertical="center"/>
    </xf>
    <xf numFmtId="0" fontId="4" fillId="0" borderId="0" xfId="24" applyNumberFormat="1" applyFont="1" applyFill="1" applyAlignment="1">
      <alignment vertical="center"/>
    </xf>
    <xf numFmtId="0" fontId="10" fillId="0" borderId="0" xfId="24" applyNumberFormat="1" applyFont="1" applyFill="1" applyAlignment="1">
      <alignment horizontal="center" vertical="center"/>
    </xf>
    <xf numFmtId="0" fontId="10" fillId="0" borderId="0" xfId="24" applyNumberFormat="1" applyFont="1" applyFill="1" applyAlignment="1">
      <alignment horizontal="right" vertical="center"/>
    </xf>
    <xf numFmtId="0" fontId="4" fillId="0" borderId="1" xfId="24" applyNumberFormat="1" applyFont="1" applyFill="1" applyBorder="1" applyAlignment="1" applyProtection="1">
      <alignment horizontal="centerContinuous" vertical="center"/>
    </xf>
    <xf numFmtId="0" fontId="4" fillId="0" borderId="1" xfId="24" applyNumberFormat="1" applyFont="1" applyFill="1" applyBorder="1" applyAlignment="1" applyProtection="1">
      <alignment horizontal="centerContinuous"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4" fillId="0" borderId="2" xfId="24" applyNumberFormat="1" applyFont="1" applyFill="1" applyBorder="1" applyAlignment="1">
      <alignment horizontal="center" vertical="center" wrapText="1"/>
    </xf>
    <xf numFmtId="0" fontId="7" fillId="0" borderId="0" xfId="24" applyFill="1">
      <alignment vertical="center"/>
    </xf>
    <xf numFmtId="0" fontId="7" fillId="0" borderId="0" xfId="24" applyFont="1">
      <alignment vertical="center"/>
    </xf>
    <xf numFmtId="0" fontId="7" fillId="0" borderId="0" xfId="21" applyFill="1">
      <alignment vertical="center"/>
    </xf>
    <xf numFmtId="0" fontId="5" fillId="0" borderId="1" xfId="26" applyFont="1" applyBorder="1" applyAlignment="1">
      <alignment horizontal="center" vertical="center" wrapText="1"/>
    </xf>
    <xf numFmtId="0" fontId="4" fillId="0" borderId="0" xfId="25" applyFont="1" applyFill="1" applyBorder="1" applyAlignment="1">
      <alignment horizontal="right" vertical="center"/>
    </xf>
    <xf numFmtId="0" fontId="4" fillId="0" borderId="1" xfId="22" applyNumberFormat="1" applyFont="1" applyFill="1" applyBorder="1" applyAlignment="1" applyProtection="1">
      <alignment horizontal="center" vertical="center" wrapText="1"/>
    </xf>
    <xf numFmtId="0" fontId="4" fillId="0" borderId="1" xfId="24" applyNumberFormat="1" applyFont="1" applyFill="1" applyBorder="1" applyAlignment="1" applyProtection="1">
      <alignment horizontal="center" vertical="center" wrapText="1"/>
    </xf>
    <xf numFmtId="180" fontId="7" fillId="0" borderId="1" xfId="26" applyNumberFormat="1" applyFont="1" applyFill="1" applyBorder="1" applyAlignment="1">
      <alignment horizontal="right" vertical="center" wrapText="1"/>
    </xf>
    <xf numFmtId="177" fontId="7" fillId="0" borderId="1" xfId="26" applyNumberFormat="1" applyFont="1" applyFill="1" applyBorder="1" applyAlignment="1">
      <alignment horizontal="right" vertical="center" wrapText="1"/>
    </xf>
    <xf numFmtId="49" fontId="4" fillId="0" borderId="2" xfId="22" applyNumberFormat="1" applyFont="1" applyFill="1" applyBorder="1" applyAlignment="1">
      <alignment horizontal="center" vertical="center" wrapText="1"/>
    </xf>
    <xf numFmtId="0" fontId="21" fillId="0" borderId="0" xfId="0" applyFont="1"/>
    <xf numFmtId="4" fontId="4" fillId="0" borderId="3" xfId="24" applyNumberFormat="1" applyFont="1" applyFill="1" applyBorder="1" applyAlignment="1" applyProtection="1">
      <alignment horizontal="right" vertical="center"/>
    </xf>
    <xf numFmtId="4" fontId="4" fillId="0" borderId="1" xfId="24" applyNumberFormat="1" applyFont="1" applyFill="1" applyBorder="1" applyAlignment="1" applyProtection="1">
      <alignment horizontal="right" vertical="center"/>
    </xf>
    <xf numFmtId="4" fontId="4" fillId="0" borderId="4" xfId="24" applyNumberFormat="1" applyFont="1" applyFill="1" applyBorder="1" applyAlignment="1" applyProtection="1">
      <alignment horizontal="right" vertical="center"/>
    </xf>
    <xf numFmtId="0" fontId="5" fillId="0" borderId="1" xfId="25" applyNumberFormat="1" applyFont="1" applyFill="1" applyBorder="1" applyAlignment="1" applyProtection="1">
      <alignment horizontal="center" vertical="center"/>
    </xf>
    <xf numFmtId="0" fontId="3" fillId="0" borderId="0" xfId="25" applyNumberFormat="1" applyFont="1" applyFill="1" applyBorder="1" applyAlignment="1" applyProtection="1">
      <alignment horizontal="center" vertical="center"/>
    </xf>
    <xf numFmtId="176" fontId="5" fillId="0" borderId="1" xfId="25" applyNumberFormat="1" applyFont="1" applyFill="1" applyBorder="1" applyAlignment="1">
      <alignment horizontal="center" vertical="center"/>
    </xf>
    <xf numFmtId="0" fontId="5" fillId="0" borderId="1" xfId="25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5" fillId="0" borderId="1" xfId="26" applyFont="1" applyBorder="1" applyAlignment="1">
      <alignment horizontal="center" vertical="center" wrapText="1"/>
    </xf>
    <xf numFmtId="178" fontId="3" fillId="0" borderId="0" xfId="25" applyNumberFormat="1" applyFont="1" applyFill="1" applyBorder="1" applyAlignment="1" applyProtection="1">
      <alignment horizontal="center" vertical="center"/>
    </xf>
    <xf numFmtId="0" fontId="4" fillId="0" borderId="7" xfId="25" applyFont="1" applyFill="1" applyBorder="1" applyAlignment="1">
      <alignment horizontal="left" vertical="center"/>
    </xf>
    <xf numFmtId="0" fontId="4" fillId="0" borderId="0" xfId="25" applyFont="1" applyFill="1" applyBorder="1" applyAlignment="1">
      <alignment horizontal="right" vertical="center"/>
    </xf>
    <xf numFmtId="0" fontId="6" fillId="0" borderId="1" xfId="25" applyFont="1" applyBorder="1" applyAlignment="1">
      <alignment horizontal="center" vertical="center"/>
    </xf>
    <xf numFmtId="0" fontId="5" fillId="0" borderId="1" xfId="25" applyFont="1" applyBorder="1" applyAlignment="1">
      <alignment horizontal="center" vertical="center" wrapText="1"/>
    </xf>
    <xf numFmtId="178" fontId="5" fillId="0" borderId="1" xfId="25" applyNumberFormat="1" applyFont="1" applyBorder="1" applyAlignment="1">
      <alignment horizontal="center" vertical="center" wrapText="1"/>
    </xf>
    <xf numFmtId="49" fontId="13" fillId="0" borderId="0" xfId="22" applyNumberFormat="1" applyFont="1" applyFill="1" applyAlignment="1" applyProtection="1">
      <alignment horizontal="center" vertical="center"/>
    </xf>
    <xf numFmtId="0" fontId="4" fillId="0" borderId="1" xfId="22" applyNumberFormat="1" applyFont="1" applyFill="1" applyBorder="1" applyAlignment="1" applyProtection="1">
      <alignment horizontal="center" vertical="center" wrapText="1"/>
    </xf>
    <xf numFmtId="49" fontId="13" fillId="0" borderId="0" xfId="24" applyNumberFormat="1" applyFont="1" applyFill="1" applyAlignment="1" applyProtection="1">
      <alignment horizontal="center" vertical="center"/>
    </xf>
    <xf numFmtId="0" fontId="4" fillId="0" borderId="1" xfId="24" applyNumberFormat="1" applyFont="1" applyFill="1" applyBorder="1" applyAlignment="1" applyProtection="1">
      <alignment horizontal="center" vertical="center" wrapText="1"/>
    </xf>
  </cellXfs>
  <cellStyles count="34">
    <cellStyle name="百分比_06703071F1C54A23AEA0C6EB0A14EA86" xfId="1"/>
    <cellStyle name="百分比_D319BBFDC7564E28AB5978501E3DA7F7" xfId="2"/>
    <cellStyle name="差_0286F702FEC34F56857268AED77AE7BA" xfId="3"/>
    <cellStyle name="差_38C27FC5FA6C463E8084C9BD96B52B09" xfId="4"/>
    <cellStyle name="差_40FA3581598043DCAAA0FAE837666164" xfId="5"/>
    <cellStyle name="差_5.中央部门决算（草案)-1" xfId="6"/>
    <cellStyle name="差_B3421A39FE1745E0AC528666460808A1" xfId="7"/>
    <cellStyle name="差_CA6D354DFB9048CB92D8963842D13E4A" xfId="8"/>
    <cellStyle name="差_F21844656B9C4F0DAA402E4A35A57C61" xfId="9"/>
    <cellStyle name="差_出版署2010年度中央部门决算草案" xfId="10"/>
    <cellStyle name="差_全国友协2010年度中央部门决算（草案）" xfId="11"/>
    <cellStyle name="差_司法部2010年度中央部门决算（草案）报" xfId="12"/>
    <cellStyle name="常规" xfId="0" builtinId="0"/>
    <cellStyle name="常规 2" xfId="13"/>
    <cellStyle name="常规 3" xfId="14"/>
    <cellStyle name="常规 4" xfId="15"/>
    <cellStyle name="常规 5" xfId="16"/>
    <cellStyle name="常规 5 2" xfId="17"/>
    <cellStyle name="常规 6" xfId="18"/>
    <cellStyle name="常规 7" xfId="19"/>
    <cellStyle name="常规 8" xfId="20"/>
    <cellStyle name="常规_0286F702FEC34F56857268AED77AE7BA" xfId="21"/>
    <cellStyle name="常规_06703071F1C54A23AEA0C6EB0A14EA86" xfId="22"/>
    <cellStyle name="常规_40FA3581598043DCAAA0FAE837666164" xfId="23"/>
    <cellStyle name="常规_D319BBFDC7564E28AB5978501E3DA7F7" xfId="24"/>
    <cellStyle name="常规_省级部门预决算及“三公”经费公开工作方案附件" xfId="25"/>
    <cellStyle name="常规_事业单位部门决算报表（讨论稿） 2" xfId="26"/>
    <cellStyle name="好_40FA3581598043DCAAA0FAE837666164" xfId="27"/>
    <cellStyle name="好_5.中央部门决算（草案)-1" xfId="28"/>
    <cellStyle name="好_F21844656B9C4F0DAA402E4A35A57C61" xfId="29"/>
    <cellStyle name="好_出版署2010年度中央部门决算草案" xfId="30"/>
    <cellStyle name="好_全国友协2010年度中央部门决算（草案）" xfId="31"/>
    <cellStyle name="好_司法部2010年度中央部门决算（草案）报" xfId="32"/>
    <cellStyle name="样式 1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38"/>
  <sheetViews>
    <sheetView showGridLines="0" showZeros="0" topLeftCell="A31" workbookViewId="0">
      <selection sqref="A1:H38"/>
    </sheetView>
  </sheetViews>
  <sheetFormatPr defaultColWidth="5.125" defaultRowHeight="14.25"/>
  <cols>
    <col min="1" max="1" width="25" style="1" customWidth="1"/>
    <col min="2" max="2" width="13.125" style="1" customWidth="1"/>
    <col min="3" max="3" width="25.75" style="1" customWidth="1"/>
    <col min="4" max="4" width="10.25" style="1" customWidth="1"/>
    <col min="5" max="5" width="11.25" style="1" customWidth="1"/>
    <col min="6" max="7" width="9.25" style="1" customWidth="1"/>
    <col min="8" max="8" width="7.125" style="1" customWidth="1"/>
    <col min="9" max="162" width="5" style="1" customWidth="1"/>
    <col min="163" max="16384" width="5.125" style="1"/>
  </cols>
  <sheetData>
    <row r="1" spans="1:254" ht="17.25" customHeight="1">
      <c r="A1" s="2" t="s">
        <v>91</v>
      </c>
    </row>
    <row r="2" spans="1:254" s="12" customFormat="1" ht="26.25" customHeight="1">
      <c r="A2" s="175" t="s">
        <v>143</v>
      </c>
      <c r="B2" s="175"/>
      <c r="C2" s="175"/>
      <c r="D2" s="175"/>
      <c r="E2" s="175"/>
      <c r="F2" s="175"/>
      <c r="G2" s="175"/>
      <c r="H2" s="17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</row>
    <row r="3" spans="1:254" s="12" customFormat="1" ht="18.95" customHeight="1">
      <c r="A3" s="14" t="s">
        <v>155</v>
      </c>
      <c r="B3" s="14"/>
      <c r="C3" s="5"/>
      <c r="D3" s="5"/>
      <c r="F3" s="6" t="s">
        <v>135</v>
      </c>
      <c r="G3" s="6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</row>
    <row r="4" spans="1:254" s="12" customFormat="1" ht="18" customHeight="1">
      <c r="A4" s="174" t="s">
        <v>41</v>
      </c>
      <c r="B4" s="174"/>
      <c r="C4" s="174" t="s">
        <v>42</v>
      </c>
      <c r="D4" s="174"/>
      <c r="E4" s="174"/>
      <c r="F4" s="174"/>
      <c r="G4" s="174"/>
      <c r="H4" s="174"/>
      <c r="I4" s="5"/>
      <c r="J4" s="5"/>
      <c r="K4" s="5"/>
      <c r="L4" s="5"/>
      <c r="M4" s="5"/>
      <c r="N4" s="70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</row>
    <row r="5" spans="1:254" s="12" customFormat="1" ht="47.25" customHeight="1">
      <c r="A5" s="15" t="s">
        <v>43</v>
      </c>
      <c r="B5" s="15" t="s">
        <v>2</v>
      </c>
      <c r="C5" s="15" t="s">
        <v>43</v>
      </c>
      <c r="D5" s="15" t="s">
        <v>34</v>
      </c>
      <c r="E5" s="16" t="s">
        <v>44</v>
      </c>
      <c r="F5" s="16" t="s">
        <v>45</v>
      </c>
      <c r="G5" s="16" t="s">
        <v>151</v>
      </c>
      <c r="H5" s="59" t="s">
        <v>153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</row>
    <row r="6" spans="1:254" s="80" customFormat="1" ht="20.100000000000001" customHeight="1">
      <c r="A6" s="77" t="s">
        <v>46</v>
      </c>
      <c r="B6" s="71">
        <f>B7+B8</f>
        <v>0</v>
      </c>
      <c r="C6" s="60" t="s">
        <v>47</v>
      </c>
      <c r="D6" s="74">
        <f>E6+F6+H6</f>
        <v>604.33080900000004</v>
      </c>
      <c r="E6" s="78">
        <v>604.33080900000004</v>
      </c>
      <c r="F6" s="79">
        <v>0</v>
      </c>
      <c r="G6" s="79"/>
      <c r="H6" s="73">
        <v>0</v>
      </c>
      <c r="I6" s="5"/>
      <c r="J6" s="5"/>
      <c r="K6" s="72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</row>
    <row r="7" spans="1:254" s="80" customFormat="1" ht="20.100000000000001" customHeight="1">
      <c r="A7" s="77" t="s">
        <v>52</v>
      </c>
      <c r="B7" s="81">
        <v>0</v>
      </c>
      <c r="C7" s="82" t="s">
        <v>48</v>
      </c>
      <c r="D7" s="74">
        <f>E7+F7+H7</f>
        <v>572.76903300000004</v>
      </c>
      <c r="E7" s="78">
        <v>572.76903300000004</v>
      </c>
      <c r="F7" s="79">
        <v>0</v>
      </c>
      <c r="G7" s="79"/>
      <c r="H7" s="73">
        <v>0</v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</row>
    <row r="8" spans="1:254" s="80" customFormat="1" ht="20.100000000000001" customHeight="1">
      <c r="A8" s="21" t="s">
        <v>93</v>
      </c>
      <c r="B8" s="83">
        <v>0</v>
      </c>
      <c r="C8" s="82" t="s">
        <v>49</v>
      </c>
      <c r="D8" s="74">
        <f>E8+F8+H8</f>
        <v>0</v>
      </c>
      <c r="E8" s="78">
        <v>0</v>
      </c>
      <c r="F8" s="79">
        <v>0</v>
      </c>
      <c r="G8" s="79"/>
      <c r="H8" s="73">
        <v>0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</row>
    <row r="9" spans="1:254" s="80" customFormat="1" ht="20.100000000000001" customHeight="1">
      <c r="A9" s="21" t="s">
        <v>50</v>
      </c>
      <c r="B9" s="83">
        <v>604.33080900000004</v>
      </c>
      <c r="C9" s="82" t="s">
        <v>51</v>
      </c>
      <c r="D9" s="74">
        <f>E9+F9+H9</f>
        <v>0</v>
      </c>
      <c r="E9" s="78">
        <v>0</v>
      </c>
      <c r="F9" s="79">
        <v>0</v>
      </c>
      <c r="G9" s="79"/>
      <c r="H9" s="73">
        <v>0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</row>
    <row r="10" spans="1:254" s="80" customFormat="1" ht="20.100000000000001" customHeight="1">
      <c r="A10" s="77" t="s">
        <v>52</v>
      </c>
      <c r="B10" s="83">
        <v>604.33080900000004</v>
      </c>
      <c r="C10" s="82" t="s">
        <v>53</v>
      </c>
      <c r="D10" s="74">
        <f>E10+F10+H10</f>
        <v>0</v>
      </c>
      <c r="E10" s="83">
        <v>0</v>
      </c>
      <c r="F10" s="79">
        <v>0</v>
      </c>
      <c r="G10" s="79"/>
      <c r="H10" s="73">
        <v>0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</row>
    <row r="11" spans="1:254" s="80" customFormat="1" ht="20.100000000000001" customHeight="1">
      <c r="A11" s="77" t="s">
        <v>149</v>
      </c>
      <c r="B11" s="83">
        <v>604.33080900000004</v>
      </c>
      <c r="C11" s="82" t="s">
        <v>55</v>
      </c>
      <c r="D11" s="74">
        <f t="shared" ref="D11:D32" si="0">E11+F11+H11</f>
        <v>0</v>
      </c>
      <c r="E11" s="78">
        <v>0</v>
      </c>
      <c r="F11" s="79">
        <v>0</v>
      </c>
      <c r="G11" s="79"/>
      <c r="H11" s="73">
        <v>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</row>
    <row r="12" spans="1:254" s="80" customFormat="1" ht="20.100000000000001" customHeight="1">
      <c r="A12" s="84" t="s">
        <v>150</v>
      </c>
      <c r="B12" s="81">
        <v>0</v>
      </c>
      <c r="C12" s="82" t="s">
        <v>56</v>
      </c>
      <c r="D12" s="74">
        <f t="shared" si="0"/>
        <v>0</v>
      </c>
      <c r="E12" s="78">
        <v>0</v>
      </c>
      <c r="F12" s="79">
        <v>0</v>
      </c>
      <c r="G12" s="79"/>
      <c r="H12" s="73">
        <v>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</row>
    <row r="13" spans="1:254" s="80" customFormat="1" ht="20.100000000000001" customHeight="1">
      <c r="A13" s="69" t="s">
        <v>93</v>
      </c>
      <c r="B13" s="83">
        <v>0</v>
      </c>
      <c r="C13" s="82" t="s">
        <v>109</v>
      </c>
      <c r="D13" s="74">
        <f t="shared" si="0"/>
        <v>0</v>
      </c>
      <c r="E13" s="78">
        <v>0</v>
      </c>
      <c r="F13" s="79">
        <v>0</v>
      </c>
      <c r="G13" s="79"/>
      <c r="H13" s="73">
        <v>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</row>
    <row r="14" spans="1:254" s="80" customFormat="1" ht="20.100000000000001" customHeight="1">
      <c r="A14" s="77" t="s">
        <v>94</v>
      </c>
      <c r="B14" s="85" t="s">
        <v>154</v>
      </c>
      <c r="C14" s="82" t="s">
        <v>57</v>
      </c>
      <c r="D14" s="74">
        <f t="shared" si="0"/>
        <v>0</v>
      </c>
      <c r="E14" s="78">
        <v>0</v>
      </c>
      <c r="F14" s="79">
        <v>0</v>
      </c>
      <c r="G14" s="79"/>
      <c r="H14" s="73">
        <v>0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</row>
    <row r="15" spans="1:254" s="80" customFormat="1" ht="20.100000000000001" customHeight="1">
      <c r="A15" s="77" t="s">
        <v>152</v>
      </c>
      <c r="B15" s="86">
        <v>0</v>
      </c>
      <c r="C15" s="22" t="s">
        <v>58</v>
      </c>
      <c r="D15" s="74">
        <f t="shared" si="0"/>
        <v>0</v>
      </c>
      <c r="E15" s="78">
        <v>0</v>
      </c>
      <c r="F15" s="79">
        <v>0</v>
      </c>
      <c r="G15" s="79"/>
      <c r="H15" s="73">
        <v>0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</row>
    <row r="16" spans="1:254" s="80" customFormat="1" ht="20.100000000000001" customHeight="1">
      <c r="A16" s="21"/>
      <c r="B16" s="20"/>
      <c r="C16" s="22" t="s">
        <v>107</v>
      </c>
      <c r="D16" s="74">
        <f t="shared" si="0"/>
        <v>14.692176</v>
      </c>
      <c r="E16" s="78">
        <v>14.692176</v>
      </c>
      <c r="F16" s="79">
        <v>0</v>
      </c>
      <c r="G16" s="79"/>
      <c r="H16" s="73">
        <v>0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</row>
    <row r="17" spans="1:254" s="80" customFormat="1" ht="20.100000000000001" customHeight="1">
      <c r="A17" s="21"/>
      <c r="B17" s="20"/>
      <c r="C17" s="22" t="s">
        <v>108</v>
      </c>
      <c r="D17" s="74">
        <f t="shared" si="0"/>
        <v>0</v>
      </c>
      <c r="E17" s="78">
        <v>0</v>
      </c>
      <c r="F17" s="79">
        <v>0</v>
      </c>
      <c r="G17" s="79"/>
      <c r="H17" s="73">
        <v>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</row>
    <row r="18" spans="1:254" s="80" customFormat="1" ht="20.100000000000001" customHeight="1">
      <c r="A18" s="21"/>
      <c r="B18" s="20"/>
      <c r="C18" s="22" t="s">
        <v>110</v>
      </c>
      <c r="D18" s="74">
        <f t="shared" si="0"/>
        <v>0</v>
      </c>
      <c r="E18" s="78">
        <v>0</v>
      </c>
      <c r="F18" s="79">
        <v>0</v>
      </c>
      <c r="G18" s="79"/>
      <c r="H18" s="73">
        <v>0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</row>
    <row r="19" spans="1:254" s="80" customFormat="1" ht="20.100000000000001" customHeight="1">
      <c r="A19" s="21"/>
      <c r="B19" s="20"/>
      <c r="C19" s="22" t="s">
        <v>111</v>
      </c>
      <c r="D19" s="74">
        <f t="shared" si="0"/>
        <v>0</v>
      </c>
      <c r="E19" s="78">
        <v>0</v>
      </c>
      <c r="F19" s="79">
        <v>0</v>
      </c>
      <c r="G19" s="79"/>
      <c r="H19" s="73">
        <v>0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</row>
    <row r="20" spans="1:254" s="80" customFormat="1" ht="20.100000000000001" customHeight="1">
      <c r="A20" s="21"/>
      <c r="B20" s="20"/>
      <c r="C20" s="22" t="s">
        <v>113</v>
      </c>
      <c r="D20" s="74">
        <f t="shared" si="0"/>
        <v>0</v>
      </c>
      <c r="E20" s="78">
        <v>0</v>
      </c>
      <c r="F20" s="79">
        <v>0</v>
      </c>
      <c r="G20" s="79"/>
      <c r="H20" s="73">
        <v>0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</row>
    <row r="21" spans="1:254" s="80" customFormat="1" ht="20.100000000000001" customHeight="1">
      <c r="A21" s="21"/>
      <c r="B21" s="20"/>
      <c r="C21" s="22" t="s">
        <v>130</v>
      </c>
      <c r="D21" s="74">
        <f t="shared" si="0"/>
        <v>0</v>
      </c>
      <c r="E21" s="78">
        <v>0</v>
      </c>
      <c r="F21" s="79">
        <v>0</v>
      </c>
      <c r="G21" s="79"/>
      <c r="H21" s="73">
        <v>0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</row>
    <row r="22" spans="1:254" s="80" customFormat="1" ht="20.100000000000001" customHeight="1">
      <c r="A22" s="21"/>
      <c r="B22" s="20"/>
      <c r="C22" s="22" t="s">
        <v>131</v>
      </c>
      <c r="D22" s="74">
        <f t="shared" si="0"/>
        <v>0</v>
      </c>
      <c r="E22" s="78">
        <v>0</v>
      </c>
      <c r="F22" s="79">
        <v>0</v>
      </c>
      <c r="G22" s="79"/>
      <c r="H22" s="73">
        <v>0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</row>
    <row r="23" spans="1:254" s="80" customFormat="1" ht="20.100000000000001" customHeight="1">
      <c r="A23" s="21"/>
      <c r="B23" s="20"/>
      <c r="C23" s="22" t="s">
        <v>59</v>
      </c>
      <c r="D23" s="74">
        <f t="shared" si="0"/>
        <v>0</v>
      </c>
      <c r="E23" s="78">
        <v>0</v>
      </c>
      <c r="F23" s="79">
        <v>0</v>
      </c>
      <c r="G23" s="79"/>
      <c r="H23" s="73">
        <v>0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</row>
    <row r="24" spans="1:254" s="80" customFormat="1" ht="20.100000000000001" customHeight="1">
      <c r="A24" s="21"/>
      <c r="B24" s="20"/>
      <c r="C24" s="22" t="s">
        <v>60</v>
      </c>
      <c r="D24" s="74">
        <f t="shared" si="0"/>
        <v>0</v>
      </c>
      <c r="E24" s="78">
        <v>0</v>
      </c>
      <c r="F24" s="79">
        <v>0</v>
      </c>
      <c r="G24" s="79"/>
      <c r="H24" s="73">
        <v>0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</row>
    <row r="25" spans="1:254" s="80" customFormat="1" ht="20.100000000000001" customHeight="1">
      <c r="A25" s="21"/>
      <c r="B25" s="20"/>
      <c r="C25" s="23" t="s">
        <v>112</v>
      </c>
      <c r="D25" s="74">
        <f t="shared" si="0"/>
        <v>0</v>
      </c>
      <c r="E25" s="78">
        <v>0</v>
      </c>
      <c r="F25" s="79">
        <v>0</v>
      </c>
      <c r="G25" s="79"/>
      <c r="H25" s="73">
        <v>0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</row>
    <row r="26" spans="1:254" s="80" customFormat="1" ht="20.100000000000001" customHeight="1">
      <c r="A26" s="21"/>
      <c r="B26" s="20"/>
      <c r="C26" s="24" t="s">
        <v>61</v>
      </c>
      <c r="D26" s="74">
        <f t="shared" si="0"/>
        <v>16.869599999999998</v>
      </c>
      <c r="E26" s="78">
        <v>16.869599999999998</v>
      </c>
      <c r="F26" s="79">
        <v>0</v>
      </c>
      <c r="G26" s="79"/>
      <c r="H26" s="73">
        <v>0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</row>
    <row r="27" spans="1:254" s="80" customFormat="1" ht="20.100000000000001" customHeight="1">
      <c r="A27" s="21"/>
      <c r="B27" s="20"/>
      <c r="C27" s="22" t="s">
        <v>132</v>
      </c>
      <c r="D27" s="74">
        <f t="shared" si="0"/>
        <v>0</v>
      </c>
      <c r="E27" s="78">
        <v>0</v>
      </c>
      <c r="F27" s="79">
        <v>0</v>
      </c>
      <c r="G27" s="79"/>
      <c r="H27" s="73">
        <v>0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</row>
    <row r="28" spans="1:254" s="80" customFormat="1" ht="20.100000000000001" customHeight="1">
      <c r="A28" s="21"/>
      <c r="B28" s="20"/>
      <c r="C28" s="22" t="s">
        <v>101</v>
      </c>
      <c r="D28" s="74">
        <f t="shared" si="0"/>
        <v>0</v>
      </c>
      <c r="E28" s="78">
        <v>0</v>
      </c>
      <c r="F28" s="79">
        <v>0</v>
      </c>
      <c r="G28" s="79"/>
      <c r="H28" s="73">
        <v>0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</row>
    <row r="29" spans="1:254" s="80" customFormat="1" ht="20.100000000000001" customHeight="1">
      <c r="A29" s="21"/>
      <c r="B29" s="20"/>
      <c r="C29" s="22" t="s">
        <v>102</v>
      </c>
      <c r="D29" s="74">
        <f t="shared" si="0"/>
        <v>0</v>
      </c>
      <c r="E29" s="78">
        <v>0</v>
      </c>
      <c r="F29" s="79">
        <v>0</v>
      </c>
      <c r="G29" s="79"/>
      <c r="H29" s="73">
        <v>0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</row>
    <row r="30" spans="1:254" s="80" customFormat="1" ht="20.100000000000001" customHeight="1">
      <c r="A30" s="21"/>
      <c r="B30" s="20"/>
      <c r="C30" s="22" t="s">
        <v>103</v>
      </c>
      <c r="D30" s="74">
        <f t="shared" si="0"/>
        <v>0</v>
      </c>
      <c r="E30" s="78">
        <v>0</v>
      </c>
      <c r="F30" s="79">
        <v>0</v>
      </c>
      <c r="G30" s="79"/>
      <c r="H30" s="73">
        <v>0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</row>
    <row r="31" spans="1:254" s="80" customFormat="1" ht="20.100000000000001" customHeight="1">
      <c r="A31" s="21"/>
      <c r="B31" s="20"/>
      <c r="C31" s="22" t="s">
        <v>104</v>
      </c>
      <c r="D31" s="74">
        <f t="shared" si="0"/>
        <v>0</v>
      </c>
      <c r="E31" s="78">
        <v>0</v>
      </c>
      <c r="F31" s="79">
        <v>0</v>
      </c>
      <c r="G31" s="79"/>
      <c r="H31" s="73">
        <v>0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</row>
    <row r="32" spans="1:254" s="80" customFormat="1" ht="20.100000000000001" customHeight="1">
      <c r="A32" s="21"/>
      <c r="B32" s="20"/>
      <c r="C32" s="22" t="s">
        <v>105</v>
      </c>
      <c r="D32" s="74">
        <f t="shared" si="0"/>
        <v>0</v>
      </c>
      <c r="E32" s="78">
        <v>0</v>
      </c>
      <c r="F32" s="79">
        <v>0</v>
      </c>
      <c r="G32" s="79"/>
      <c r="H32" s="73">
        <v>0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</row>
    <row r="33" spans="1:254" s="12" customFormat="1" ht="20.100000000000001" customHeight="1">
      <c r="A33" s="17"/>
      <c r="B33" s="20"/>
      <c r="D33" s="75"/>
      <c r="E33" s="25"/>
      <c r="F33" s="26"/>
      <c r="G33" s="26"/>
      <c r="H33" s="73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</row>
    <row r="34" spans="1:254" s="12" customFormat="1" ht="20.100000000000001" customHeight="1">
      <c r="A34" s="18"/>
      <c r="B34" s="20"/>
      <c r="C34" s="17" t="s">
        <v>29</v>
      </c>
      <c r="D34" s="75">
        <f>B36-D6</f>
        <v>0</v>
      </c>
      <c r="E34" s="25"/>
      <c r="F34" s="26"/>
      <c r="G34" s="26"/>
      <c r="H34" s="73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</row>
    <row r="35" spans="1:254" s="12" customFormat="1" ht="20.100000000000001" customHeight="1">
      <c r="A35" s="21"/>
      <c r="B35" s="27"/>
      <c r="C35" s="19"/>
      <c r="D35" s="75"/>
      <c r="E35" s="25"/>
      <c r="F35" s="26"/>
      <c r="G35" s="26"/>
      <c r="H35" s="73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s="28" customFormat="1" ht="20.100000000000001" customHeight="1">
      <c r="A36" s="29" t="s">
        <v>62</v>
      </c>
      <c r="B36" s="78">
        <v>604.33080900000004</v>
      </c>
      <c r="C36" s="29" t="s">
        <v>63</v>
      </c>
      <c r="D36" s="76">
        <f>D34+D6</f>
        <v>604.33080900000004</v>
      </c>
      <c r="E36" s="78">
        <v>604.33080900000004</v>
      </c>
      <c r="F36" s="26">
        <v>0</v>
      </c>
      <c r="G36" s="26"/>
      <c r="H36" s="73">
        <v>0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</row>
    <row r="37" spans="1:254" s="13" customFormat="1" ht="18.75" customHeight="1">
      <c r="A37" s="2" t="s">
        <v>64</v>
      </c>
      <c r="C37" s="30"/>
      <c r="D37" s="30"/>
    </row>
    <row r="38" spans="1:254" s="13" customFormat="1" ht="11.25">
      <c r="C38" s="30"/>
      <c r="D38" s="30"/>
    </row>
  </sheetData>
  <sheetProtection formatCells="0" formatColumns="0" formatRows="0"/>
  <mergeCells count="3">
    <mergeCell ref="A4:B4"/>
    <mergeCell ref="C4:H4"/>
    <mergeCell ref="A2:H2"/>
  </mergeCells>
  <phoneticPr fontId="7" type="noConversion"/>
  <printOptions horizontalCentered="1"/>
  <pageMargins left="0.48" right="0.59" top="0.37" bottom="0.55000000000000004" header="0.28000000000000003" footer="0.24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"/>
  <sheetViews>
    <sheetView showGridLines="0" tabSelected="1" zoomScaleSheetLayoutView="100" workbookViewId="0">
      <selection activeCell="B3" sqref="B3"/>
    </sheetView>
  </sheetViews>
  <sheetFormatPr defaultRowHeight="18" customHeight="1"/>
  <cols>
    <col min="1" max="1" width="8" style="56" customWidth="1"/>
    <col min="2" max="2" width="14.875" style="58" customWidth="1"/>
    <col min="3" max="3" width="8.375" style="57" customWidth="1"/>
    <col min="4" max="4" width="7.5" style="57" customWidth="1"/>
    <col min="5" max="5" width="7.625" style="57" customWidth="1"/>
    <col min="6" max="6" width="7.125" style="55" customWidth="1"/>
    <col min="7" max="7" width="7.625" style="55" customWidth="1"/>
    <col min="8" max="8" width="7.25" style="55" customWidth="1"/>
    <col min="9" max="9" width="7.625" style="55" customWidth="1"/>
    <col min="10" max="10" width="7.25" style="55" customWidth="1"/>
    <col min="11" max="11" width="7.125" style="55" customWidth="1"/>
    <col min="12" max="12" width="7" style="55" customWidth="1"/>
    <col min="13" max="13" width="7.125" style="55" customWidth="1"/>
    <col min="14" max="14" width="7" style="55" customWidth="1"/>
    <col min="15" max="20" width="7.625" style="55" customWidth="1"/>
    <col min="21" max="16384" width="9" style="55"/>
  </cols>
  <sheetData>
    <row r="1" spans="1:256" s="128" customFormat="1" ht="18" customHeight="1">
      <c r="A1" s="161" t="s">
        <v>202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  <c r="CM1" s="147"/>
      <c r="CN1" s="147"/>
      <c r="CO1" s="147"/>
      <c r="CP1" s="147"/>
      <c r="CQ1" s="147"/>
      <c r="CR1" s="147"/>
      <c r="CS1" s="147"/>
      <c r="CT1" s="147"/>
      <c r="CU1" s="147"/>
      <c r="CV1" s="147"/>
      <c r="CW1" s="147"/>
      <c r="CX1" s="147"/>
      <c r="CY1" s="147"/>
      <c r="CZ1" s="147"/>
      <c r="DA1" s="147"/>
      <c r="DB1" s="147"/>
      <c r="DC1" s="147"/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DN1" s="147"/>
      <c r="DO1" s="147"/>
      <c r="DP1" s="147"/>
      <c r="DQ1" s="147"/>
      <c r="DR1" s="147"/>
      <c r="DS1" s="147"/>
      <c r="DT1" s="147"/>
      <c r="DU1" s="147"/>
      <c r="DV1" s="147"/>
      <c r="DW1" s="147"/>
      <c r="DX1" s="147"/>
      <c r="DY1" s="147"/>
      <c r="DZ1" s="147"/>
      <c r="EA1" s="147"/>
      <c r="EB1" s="147"/>
      <c r="EC1" s="147"/>
      <c r="ED1" s="147"/>
      <c r="EE1" s="147"/>
      <c r="EF1" s="147"/>
      <c r="EG1" s="147"/>
      <c r="EH1" s="147"/>
      <c r="EI1" s="147"/>
      <c r="EJ1" s="147"/>
      <c r="EK1" s="147"/>
      <c r="EL1" s="147"/>
      <c r="EM1" s="147"/>
      <c r="EN1" s="147"/>
      <c r="EO1" s="147"/>
      <c r="EP1" s="147"/>
      <c r="EQ1" s="147"/>
      <c r="ER1" s="147"/>
      <c r="ES1" s="147"/>
      <c r="ET1" s="147"/>
      <c r="EU1" s="147"/>
      <c r="EV1" s="147"/>
      <c r="EW1" s="147"/>
      <c r="EX1" s="147"/>
      <c r="EY1" s="147"/>
      <c r="EZ1" s="147"/>
      <c r="FA1" s="147"/>
      <c r="FB1" s="147"/>
      <c r="FC1" s="147"/>
      <c r="FD1" s="147"/>
      <c r="FE1" s="147"/>
      <c r="FF1" s="147"/>
      <c r="FG1" s="147"/>
      <c r="FH1" s="147"/>
      <c r="FI1" s="147"/>
      <c r="FJ1" s="147"/>
      <c r="FK1" s="147"/>
      <c r="FL1" s="147"/>
      <c r="FM1" s="147"/>
      <c r="FN1" s="147"/>
      <c r="FO1" s="147"/>
      <c r="FP1" s="147"/>
      <c r="FQ1" s="147"/>
      <c r="FR1" s="147"/>
      <c r="FS1" s="147"/>
      <c r="FT1" s="147"/>
      <c r="FU1" s="147"/>
      <c r="FV1" s="147"/>
      <c r="FW1" s="147"/>
      <c r="FX1" s="147"/>
      <c r="FY1" s="147"/>
      <c r="FZ1" s="147"/>
      <c r="GA1" s="147"/>
      <c r="GB1" s="147"/>
      <c r="GC1" s="147"/>
      <c r="GD1" s="147"/>
      <c r="GE1" s="147"/>
      <c r="GF1" s="147"/>
      <c r="GG1" s="147"/>
      <c r="GH1" s="147"/>
      <c r="GI1" s="147"/>
      <c r="GJ1" s="147"/>
      <c r="GK1" s="147"/>
      <c r="GL1" s="147"/>
      <c r="GM1" s="147"/>
      <c r="GN1" s="147"/>
      <c r="GO1" s="147"/>
      <c r="GP1" s="147"/>
      <c r="GQ1" s="147"/>
      <c r="GR1" s="147"/>
      <c r="GS1" s="147"/>
      <c r="GT1" s="147"/>
      <c r="GU1" s="147"/>
      <c r="GV1" s="147"/>
      <c r="GW1" s="147"/>
      <c r="GX1" s="147"/>
      <c r="GY1" s="147"/>
      <c r="GZ1" s="147"/>
      <c r="HA1" s="147"/>
      <c r="HB1" s="147"/>
      <c r="HC1" s="147"/>
      <c r="HD1" s="147"/>
      <c r="HE1" s="147"/>
      <c r="HF1" s="147"/>
      <c r="HG1" s="147"/>
      <c r="HH1" s="147"/>
      <c r="HI1" s="147"/>
      <c r="HJ1" s="147"/>
      <c r="HK1" s="147"/>
      <c r="HL1" s="147"/>
      <c r="HM1" s="147"/>
      <c r="HN1" s="147"/>
      <c r="HO1" s="147"/>
      <c r="HP1" s="147"/>
      <c r="HQ1" s="147"/>
      <c r="HR1" s="147"/>
      <c r="HS1" s="147"/>
      <c r="HT1" s="147"/>
      <c r="HU1" s="147"/>
      <c r="HV1" s="147"/>
      <c r="HW1" s="147"/>
      <c r="HX1" s="147"/>
      <c r="HY1" s="147"/>
      <c r="HZ1" s="147"/>
      <c r="IA1" s="147"/>
      <c r="IB1" s="147"/>
      <c r="IC1" s="147"/>
      <c r="ID1" s="147"/>
      <c r="IE1" s="147"/>
      <c r="IF1" s="147"/>
      <c r="IG1" s="147"/>
      <c r="IH1" s="147"/>
      <c r="II1" s="147"/>
      <c r="IJ1" s="147"/>
      <c r="IK1" s="147"/>
      <c r="IL1" s="147"/>
      <c r="IM1" s="147"/>
      <c r="IN1" s="147"/>
      <c r="IO1" s="147"/>
      <c r="IP1" s="147"/>
      <c r="IQ1" s="147"/>
      <c r="IR1" s="147"/>
      <c r="IS1" s="147"/>
      <c r="IT1" s="147"/>
      <c r="IU1" s="147"/>
      <c r="IV1" s="147"/>
    </row>
    <row r="2" spans="1:256" s="128" customFormat="1" ht="30" customHeight="1">
      <c r="A2" s="191" t="s">
        <v>203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48"/>
      <c r="V2" s="148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F2" s="149"/>
      <c r="BG2" s="149"/>
      <c r="BH2" s="149"/>
      <c r="BI2" s="149"/>
      <c r="BJ2" s="149"/>
      <c r="BK2" s="149"/>
      <c r="BL2" s="149"/>
      <c r="BM2" s="149"/>
      <c r="BN2" s="149"/>
      <c r="BO2" s="149"/>
      <c r="BP2" s="149"/>
      <c r="BQ2" s="149"/>
      <c r="BR2" s="149"/>
      <c r="BS2" s="149"/>
      <c r="BT2" s="149"/>
      <c r="BU2" s="149"/>
      <c r="BV2" s="149"/>
      <c r="BW2" s="149"/>
      <c r="BX2" s="149"/>
      <c r="BY2" s="149"/>
      <c r="BZ2" s="149"/>
      <c r="CA2" s="149"/>
      <c r="CB2" s="149"/>
      <c r="CC2" s="149"/>
      <c r="CD2" s="149"/>
      <c r="CE2" s="149"/>
      <c r="CF2" s="149"/>
      <c r="CG2" s="149"/>
      <c r="CH2" s="149"/>
      <c r="CI2" s="149"/>
      <c r="CJ2" s="149"/>
      <c r="CK2" s="149"/>
      <c r="CL2" s="149"/>
      <c r="CM2" s="149"/>
      <c r="CN2" s="149"/>
      <c r="CO2" s="149"/>
      <c r="CP2" s="149"/>
      <c r="CQ2" s="149"/>
      <c r="CR2" s="149"/>
      <c r="CS2" s="149"/>
      <c r="CT2" s="149"/>
      <c r="CU2" s="149"/>
      <c r="CV2" s="149"/>
      <c r="CW2" s="149"/>
      <c r="CX2" s="149"/>
      <c r="CY2" s="149"/>
      <c r="CZ2" s="149"/>
      <c r="DA2" s="149"/>
      <c r="DB2" s="149"/>
      <c r="DC2" s="149"/>
      <c r="DD2" s="149"/>
      <c r="DE2" s="149"/>
      <c r="DF2" s="149"/>
      <c r="DG2" s="149"/>
      <c r="DH2" s="149"/>
      <c r="DI2" s="149"/>
      <c r="DJ2" s="149"/>
      <c r="DK2" s="149"/>
      <c r="DL2" s="149"/>
      <c r="DM2" s="149"/>
      <c r="DN2" s="149"/>
      <c r="DO2" s="149"/>
      <c r="DP2" s="149"/>
      <c r="DQ2" s="149"/>
      <c r="DR2" s="149"/>
      <c r="DS2" s="149"/>
      <c r="DT2" s="149"/>
      <c r="DU2" s="149"/>
      <c r="DV2" s="149"/>
      <c r="DW2" s="149"/>
      <c r="DX2" s="149"/>
      <c r="DY2" s="149"/>
      <c r="DZ2" s="149"/>
      <c r="EA2" s="149"/>
      <c r="EB2" s="149"/>
      <c r="EC2" s="149"/>
      <c r="ED2" s="149"/>
      <c r="EE2" s="149"/>
      <c r="EF2" s="149"/>
      <c r="EG2" s="149"/>
      <c r="EH2" s="149"/>
      <c r="EI2" s="149"/>
      <c r="EJ2" s="149"/>
      <c r="EK2" s="149"/>
      <c r="EL2" s="149"/>
      <c r="EM2" s="149"/>
      <c r="EN2" s="149"/>
      <c r="EO2" s="149"/>
      <c r="EP2" s="149"/>
      <c r="EQ2" s="149"/>
      <c r="ER2" s="149"/>
      <c r="ES2" s="149"/>
      <c r="ET2" s="149"/>
      <c r="EU2" s="149"/>
      <c r="EV2" s="149"/>
      <c r="EW2" s="149"/>
      <c r="EX2" s="149"/>
      <c r="EY2" s="149"/>
      <c r="EZ2" s="149"/>
      <c r="FA2" s="149"/>
      <c r="FB2" s="149"/>
      <c r="FC2" s="149"/>
      <c r="FD2" s="149"/>
      <c r="FE2" s="149"/>
      <c r="FF2" s="149"/>
      <c r="FG2" s="149"/>
      <c r="FH2" s="149"/>
      <c r="FI2" s="149"/>
      <c r="FJ2" s="149"/>
      <c r="FK2" s="149"/>
      <c r="FL2" s="149"/>
      <c r="FM2" s="149"/>
      <c r="FN2" s="149"/>
      <c r="FO2" s="149"/>
      <c r="FP2" s="149"/>
      <c r="FQ2" s="149"/>
      <c r="FR2" s="149"/>
      <c r="FS2" s="149"/>
      <c r="FT2" s="149"/>
      <c r="FU2" s="149"/>
      <c r="FV2" s="149"/>
      <c r="FW2" s="149"/>
      <c r="FX2" s="149"/>
      <c r="FY2" s="149"/>
      <c r="FZ2" s="149"/>
      <c r="GA2" s="149"/>
      <c r="GB2" s="149"/>
      <c r="GC2" s="149"/>
      <c r="GD2" s="149"/>
      <c r="GE2" s="149"/>
      <c r="GF2" s="149"/>
      <c r="GG2" s="149"/>
      <c r="GH2" s="149"/>
      <c r="GI2" s="149"/>
      <c r="GJ2" s="149"/>
      <c r="GK2" s="149"/>
      <c r="GL2" s="149"/>
      <c r="GM2" s="149"/>
      <c r="GN2" s="149"/>
      <c r="GO2" s="149"/>
      <c r="GP2" s="149"/>
      <c r="GQ2" s="149"/>
      <c r="GR2" s="149"/>
      <c r="GS2" s="149"/>
      <c r="GT2" s="149"/>
      <c r="GU2" s="149"/>
      <c r="GV2" s="149"/>
      <c r="GW2" s="149"/>
      <c r="GX2" s="149"/>
      <c r="GY2" s="149"/>
      <c r="GZ2" s="149"/>
      <c r="HA2" s="149"/>
      <c r="HB2" s="149"/>
      <c r="HC2" s="149"/>
      <c r="HD2" s="149"/>
      <c r="HE2" s="149"/>
      <c r="HF2" s="149"/>
      <c r="HG2" s="149"/>
      <c r="HH2" s="149"/>
      <c r="HI2" s="149"/>
      <c r="HJ2" s="149"/>
      <c r="HK2" s="149"/>
      <c r="HL2" s="149"/>
      <c r="HM2" s="149"/>
      <c r="HN2" s="149"/>
      <c r="HO2" s="149"/>
      <c r="HP2" s="149"/>
      <c r="HQ2" s="149"/>
      <c r="HR2" s="149"/>
      <c r="HS2" s="149"/>
      <c r="HT2" s="149"/>
      <c r="HU2" s="149"/>
      <c r="HV2" s="149"/>
      <c r="HW2" s="149"/>
      <c r="HX2" s="149"/>
      <c r="HY2" s="149"/>
      <c r="HZ2" s="149"/>
      <c r="IA2" s="149"/>
      <c r="IB2" s="149"/>
      <c r="IC2" s="149"/>
      <c r="ID2" s="149"/>
      <c r="IE2" s="149"/>
      <c r="IF2" s="149"/>
      <c r="IG2" s="149"/>
      <c r="IH2" s="149"/>
      <c r="II2" s="149"/>
      <c r="IJ2" s="149"/>
      <c r="IK2" s="149"/>
      <c r="IL2" s="149"/>
      <c r="IM2" s="149"/>
      <c r="IN2" s="149"/>
      <c r="IO2" s="149"/>
      <c r="IP2" s="149"/>
      <c r="IQ2" s="149"/>
      <c r="IR2" s="149"/>
      <c r="IS2" s="149"/>
      <c r="IT2" s="149"/>
      <c r="IU2" s="149"/>
      <c r="IV2" s="149"/>
    </row>
    <row r="3" spans="1:256" s="128" customFormat="1" ht="18" customHeight="1">
      <c r="A3" s="150" t="s">
        <v>214</v>
      </c>
      <c r="B3" s="151" t="s">
        <v>216</v>
      </c>
      <c r="C3" s="152"/>
      <c r="D3" s="152"/>
      <c r="E3" s="153"/>
      <c r="F3" s="150"/>
      <c r="G3" s="150"/>
      <c r="H3" s="150"/>
      <c r="I3" s="150"/>
      <c r="J3" s="150"/>
      <c r="K3" s="150"/>
      <c r="L3" s="150"/>
      <c r="M3" s="150"/>
      <c r="N3" s="154"/>
      <c r="O3" s="154"/>
      <c r="P3" s="154"/>
      <c r="Q3" s="154"/>
      <c r="R3" s="154"/>
      <c r="S3" s="154"/>
      <c r="T3" s="155" t="s">
        <v>197</v>
      </c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0"/>
      <c r="AS3" s="150"/>
      <c r="AT3" s="150"/>
      <c r="AU3" s="150"/>
      <c r="AV3" s="150"/>
      <c r="AW3" s="150"/>
      <c r="AX3" s="150"/>
      <c r="AY3" s="150"/>
      <c r="AZ3" s="150"/>
      <c r="BA3" s="150"/>
      <c r="BB3" s="150"/>
      <c r="BC3" s="150"/>
      <c r="BD3" s="150"/>
      <c r="BE3" s="150"/>
      <c r="BF3" s="150"/>
      <c r="BG3" s="150"/>
      <c r="BH3" s="150"/>
      <c r="BI3" s="150"/>
      <c r="BJ3" s="150"/>
      <c r="BK3" s="150"/>
      <c r="BL3" s="150"/>
      <c r="BM3" s="150"/>
      <c r="BN3" s="150"/>
      <c r="BO3" s="150"/>
      <c r="BP3" s="150"/>
      <c r="BQ3" s="150"/>
      <c r="BR3" s="150"/>
      <c r="BS3" s="150"/>
      <c r="BT3" s="150"/>
      <c r="BU3" s="150"/>
      <c r="BV3" s="150"/>
      <c r="BW3" s="150"/>
      <c r="BX3" s="150"/>
      <c r="BY3" s="150"/>
      <c r="BZ3" s="150"/>
      <c r="CA3" s="150"/>
      <c r="CB3" s="150"/>
      <c r="CC3" s="150"/>
      <c r="CD3" s="150"/>
      <c r="CE3" s="150"/>
      <c r="CF3" s="150"/>
      <c r="CG3" s="150"/>
      <c r="CH3" s="150"/>
      <c r="CI3" s="150"/>
      <c r="CJ3" s="150"/>
      <c r="CK3" s="150"/>
      <c r="CL3" s="150"/>
      <c r="CM3" s="150"/>
      <c r="CN3" s="150"/>
      <c r="CO3" s="150"/>
      <c r="CP3" s="150"/>
      <c r="CQ3" s="150"/>
      <c r="CR3" s="150"/>
      <c r="CS3" s="150"/>
      <c r="CT3" s="150"/>
      <c r="CU3" s="150"/>
      <c r="CV3" s="150"/>
      <c r="CW3" s="150"/>
      <c r="CX3" s="150"/>
      <c r="CY3" s="150"/>
      <c r="CZ3" s="150"/>
      <c r="DA3" s="150"/>
      <c r="DB3" s="150"/>
      <c r="DC3" s="150"/>
      <c r="DD3" s="150"/>
      <c r="DE3" s="150"/>
      <c r="DF3" s="150"/>
      <c r="DG3" s="150"/>
      <c r="DH3" s="150"/>
      <c r="DI3" s="150"/>
      <c r="DJ3" s="150"/>
      <c r="DK3" s="150"/>
      <c r="DL3" s="150"/>
      <c r="DM3" s="150"/>
      <c r="DN3" s="150"/>
      <c r="DO3" s="150"/>
      <c r="DP3" s="150"/>
      <c r="DQ3" s="150"/>
      <c r="DR3" s="150"/>
      <c r="DS3" s="150"/>
      <c r="DT3" s="150"/>
      <c r="DU3" s="150"/>
      <c r="DV3" s="150"/>
      <c r="DW3" s="150"/>
      <c r="DX3" s="150"/>
      <c r="DY3" s="150"/>
      <c r="DZ3" s="150"/>
      <c r="EA3" s="150"/>
      <c r="EB3" s="150"/>
      <c r="EC3" s="150"/>
      <c r="ED3" s="150"/>
      <c r="EE3" s="150"/>
      <c r="EF3" s="150"/>
      <c r="EG3" s="150"/>
      <c r="EH3" s="150"/>
      <c r="EI3" s="150"/>
      <c r="EJ3" s="150"/>
      <c r="EK3" s="150"/>
      <c r="EL3" s="150"/>
      <c r="EM3" s="150"/>
      <c r="EN3" s="150"/>
      <c r="EO3" s="150"/>
      <c r="EP3" s="150"/>
      <c r="EQ3" s="150"/>
      <c r="ER3" s="150"/>
      <c r="ES3" s="150"/>
      <c r="ET3" s="150"/>
      <c r="EU3" s="150"/>
      <c r="EV3" s="150"/>
      <c r="EW3" s="150"/>
      <c r="EX3" s="150"/>
      <c r="EY3" s="150"/>
      <c r="EZ3" s="150"/>
      <c r="FA3" s="150"/>
      <c r="FB3" s="150"/>
      <c r="FC3" s="150"/>
      <c r="FD3" s="150"/>
      <c r="FE3" s="150"/>
      <c r="FF3" s="150"/>
      <c r="FG3" s="150"/>
      <c r="FH3" s="150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  <c r="IL3" s="150"/>
      <c r="IM3" s="150"/>
      <c r="IN3" s="150"/>
      <c r="IO3" s="150"/>
      <c r="IP3" s="150"/>
      <c r="IQ3" s="150"/>
      <c r="IR3" s="150"/>
      <c r="IS3" s="150"/>
      <c r="IT3" s="150"/>
      <c r="IU3" s="150"/>
      <c r="IV3" s="150"/>
    </row>
    <row r="4" spans="1:256" s="128" customFormat="1" ht="27" customHeight="1">
      <c r="A4" s="192" t="s">
        <v>67</v>
      </c>
      <c r="B4" s="192" t="s">
        <v>85</v>
      </c>
      <c r="C4" s="192" t="s">
        <v>34</v>
      </c>
      <c r="D4" s="156" t="s">
        <v>69</v>
      </c>
      <c r="E4" s="156"/>
      <c r="F4" s="156"/>
      <c r="G4" s="156"/>
      <c r="H4" s="156"/>
      <c r="I4" s="156"/>
      <c r="J4" s="192" t="s">
        <v>70</v>
      </c>
      <c r="K4" s="192" t="s">
        <v>6</v>
      </c>
      <c r="L4" s="192" t="s">
        <v>71</v>
      </c>
      <c r="M4" s="192" t="s">
        <v>72</v>
      </c>
      <c r="N4" s="192" t="s">
        <v>38</v>
      </c>
      <c r="O4" s="157" t="s">
        <v>73</v>
      </c>
      <c r="P4" s="157"/>
      <c r="Q4" s="157"/>
      <c r="R4" s="157"/>
      <c r="S4" s="157"/>
      <c r="T4" s="157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  <c r="AK4" s="150"/>
      <c r="AL4" s="150"/>
      <c r="AM4" s="150"/>
      <c r="AN4" s="150"/>
      <c r="AO4" s="150"/>
      <c r="AP4" s="150"/>
      <c r="AQ4" s="150"/>
      <c r="AR4" s="150"/>
      <c r="AS4" s="150"/>
      <c r="AT4" s="150"/>
      <c r="AU4" s="150"/>
      <c r="AV4" s="150"/>
      <c r="AW4" s="150"/>
      <c r="AX4" s="150"/>
      <c r="AY4" s="150"/>
      <c r="AZ4" s="150"/>
      <c r="BA4" s="150"/>
      <c r="BB4" s="150"/>
      <c r="BC4" s="150"/>
      <c r="BD4" s="150"/>
      <c r="BE4" s="150"/>
      <c r="BF4" s="150"/>
      <c r="BG4" s="150"/>
      <c r="BH4" s="150"/>
      <c r="BI4" s="150"/>
      <c r="BJ4" s="150"/>
      <c r="BK4" s="150"/>
      <c r="BL4" s="150"/>
      <c r="BM4" s="150"/>
      <c r="BN4" s="150"/>
      <c r="BO4" s="150"/>
      <c r="BP4" s="150"/>
      <c r="BQ4" s="150"/>
      <c r="BR4" s="150"/>
      <c r="BS4" s="150"/>
      <c r="BT4" s="150"/>
      <c r="BU4" s="150"/>
      <c r="BV4" s="150"/>
      <c r="BW4" s="150"/>
      <c r="BX4" s="150"/>
      <c r="BY4" s="150"/>
      <c r="BZ4" s="150"/>
      <c r="CA4" s="150"/>
      <c r="CB4" s="150"/>
      <c r="CC4" s="150"/>
      <c r="CD4" s="150"/>
      <c r="CE4" s="150"/>
      <c r="CF4" s="150"/>
      <c r="CG4" s="150"/>
      <c r="CH4" s="150"/>
      <c r="CI4" s="150"/>
      <c r="CJ4" s="150"/>
      <c r="CK4" s="150"/>
      <c r="CL4" s="150"/>
      <c r="CM4" s="150"/>
      <c r="CN4" s="150"/>
      <c r="CO4" s="150"/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  <c r="IU4" s="150"/>
      <c r="IV4" s="150"/>
    </row>
    <row r="5" spans="1:256" s="128" customFormat="1" ht="46.5" customHeight="1">
      <c r="A5" s="192"/>
      <c r="B5" s="192"/>
      <c r="C5" s="192"/>
      <c r="D5" s="166" t="s">
        <v>37</v>
      </c>
      <c r="E5" s="166" t="s">
        <v>54</v>
      </c>
      <c r="F5" s="158" t="s">
        <v>74</v>
      </c>
      <c r="G5" s="158" t="s">
        <v>75</v>
      </c>
      <c r="H5" s="158" t="s">
        <v>76</v>
      </c>
      <c r="I5" s="166" t="s">
        <v>77</v>
      </c>
      <c r="J5" s="192"/>
      <c r="K5" s="192"/>
      <c r="L5" s="192"/>
      <c r="M5" s="192"/>
      <c r="N5" s="192"/>
      <c r="O5" s="166" t="s">
        <v>78</v>
      </c>
      <c r="P5" s="166" t="s">
        <v>79</v>
      </c>
      <c r="Q5" s="166" t="s">
        <v>80</v>
      </c>
      <c r="R5" s="166" t="s">
        <v>81</v>
      </c>
      <c r="S5" s="166" t="s">
        <v>82</v>
      </c>
      <c r="T5" s="166" t="s">
        <v>83</v>
      </c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  <c r="IU5" s="150"/>
      <c r="IV5" s="150"/>
    </row>
    <row r="6" spans="1:256" s="128" customFormat="1" ht="18" customHeight="1">
      <c r="A6" s="169" t="s">
        <v>211</v>
      </c>
      <c r="B6" s="159" t="s">
        <v>84</v>
      </c>
      <c r="C6" s="159">
        <v>1</v>
      </c>
      <c r="D6" s="159">
        <v>2</v>
      </c>
      <c r="E6" s="159">
        <v>3</v>
      </c>
      <c r="F6" s="159">
        <v>4</v>
      </c>
      <c r="G6" s="159">
        <v>5</v>
      </c>
      <c r="H6" s="159">
        <v>6</v>
      </c>
      <c r="I6" s="159">
        <v>7</v>
      </c>
      <c r="J6" s="159">
        <v>8</v>
      </c>
      <c r="K6" s="159">
        <v>9</v>
      </c>
      <c r="L6" s="159">
        <v>10</v>
      </c>
      <c r="M6" s="159">
        <v>11</v>
      </c>
      <c r="N6" s="159">
        <v>12</v>
      </c>
      <c r="O6" s="159">
        <v>13</v>
      </c>
      <c r="P6" s="159">
        <v>14</v>
      </c>
      <c r="Q6" s="159">
        <v>15</v>
      </c>
      <c r="R6" s="159">
        <v>16</v>
      </c>
      <c r="S6" s="159">
        <v>17</v>
      </c>
      <c r="T6" s="159">
        <v>18</v>
      </c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7"/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7"/>
      <c r="EH6" s="147"/>
      <c r="EI6" s="147"/>
      <c r="EJ6" s="147"/>
      <c r="EK6" s="147"/>
      <c r="EL6" s="147"/>
      <c r="EM6" s="147"/>
      <c r="EN6" s="147"/>
      <c r="EO6" s="147"/>
      <c r="EP6" s="147"/>
      <c r="EQ6" s="147"/>
      <c r="ER6" s="147"/>
      <c r="ES6" s="147"/>
      <c r="ET6" s="147"/>
      <c r="EU6" s="147"/>
      <c r="EV6" s="147"/>
      <c r="EW6" s="147"/>
      <c r="EX6" s="147"/>
      <c r="EY6" s="147"/>
      <c r="EZ6" s="147"/>
      <c r="FA6" s="147"/>
      <c r="FB6" s="147"/>
      <c r="FC6" s="147"/>
      <c r="FD6" s="147"/>
      <c r="FE6" s="147"/>
      <c r="FF6" s="147"/>
      <c r="FG6" s="147"/>
      <c r="FH6" s="147"/>
      <c r="FI6" s="147"/>
      <c r="FJ6" s="147"/>
      <c r="FK6" s="147"/>
      <c r="FL6" s="147"/>
      <c r="FM6" s="147"/>
      <c r="FN6" s="147"/>
      <c r="FO6" s="147"/>
      <c r="FP6" s="147"/>
      <c r="FQ6" s="147"/>
      <c r="FR6" s="147"/>
      <c r="FS6" s="147"/>
      <c r="FT6" s="147"/>
      <c r="FU6" s="147"/>
      <c r="FV6" s="147"/>
      <c r="FW6" s="147"/>
      <c r="FX6" s="147"/>
      <c r="FY6" s="147"/>
      <c r="FZ6" s="147"/>
      <c r="GA6" s="147"/>
      <c r="GB6" s="147"/>
      <c r="GC6" s="147"/>
      <c r="GD6" s="147"/>
      <c r="GE6" s="147"/>
      <c r="GF6" s="147"/>
      <c r="GG6" s="147"/>
      <c r="GH6" s="147"/>
      <c r="GI6" s="147"/>
      <c r="GJ6" s="147"/>
      <c r="GK6" s="147"/>
      <c r="GL6" s="147"/>
      <c r="GM6" s="147"/>
      <c r="GN6" s="147"/>
      <c r="GO6" s="147"/>
      <c r="GP6" s="147"/>
      <c r="GQ6" s="147"/>
      <c r="GR6" s="147"/>
      <c r="GS6" s="147"/>
      <c r="GT6" s="147"/>
      <c r="GU6" s="147"/>
      <c r="GV6" s="147"/>
      <c r="GW6" s="147"/>
      <c r="GX6" s="147"/>
      <c r="GY6" s="147"/>
      <c r="GZ6" s="147"/>
      <c r="HA6" s="147"/>
      <c r="HB6" s="147"/>
      <c r="HC6" s="147"/>
      <c r="HD6" s="147"/>
      <c r="HE6" s="147"/>
      <c r="HF6" s="147"/>
      <c r="HG6" s="147"/>
      <c r="HH6" s="147"/>
      <c r="HI6" s="147"/>
      <c r="HJ6" s="147"/>
      <c r="HK6" s="147"/>
      <c r="HL6" s="147"/>
      <c r="HM6" s="147"/>
      <c r="HN6" s="147"/>
      <c r="HO6" s="147"/>
      <c r="HP6" s="147"/>
      <c r="HQ6" s="147"/>
      <c r="HR6" s="147"/>
      <c r="HS6" s="147"/>
      <c r="HT6" s="147"/>
      <c r="HU6" s="147"/>
      <c r="HV6" s="147"/>
      <c r="HW6" s="147"/>
      <c r="HX6" s="147"/>
      <c r="HY6" s="147"/>
      <c r="HZ6" s="147"/>
      <c r="IA6" s="147"/>
      <c r="IB6" s="147"/>
      <c r="IC6" s="147"/>
      <c r="ID6" s="147"/>
      <c r="IE6" s="147"/>
      <c r="IF6" s="147"/>
      <c r="IG6" s="147"/>
      <c r="IH6" s="147"/>
      <c r="II6" s="147"/>
      <c r="IJ6" s="147"/>
      <c r="IK6" s="147"/>
      <c r="IL6" s="147"/>
      <c r="IM6" s="147"/>
      <c r="IN6" s="147"/>
      <c r="IO6" s="147"/>
      <c r="IP6" s="147"/>
      <c r="IQ6" s="147"/>
      <c r="IR6" s="147"/>
      <c r="IS6" s="147"/>
      <c r="IT6" s="147"/>
      <c r="IU6" s="147"/>
      <c r="IV6" s="147"/>
    </row>
    <row r="7" spans="1:256" s="93" customFormat="1" ht="18" customHeight="1">
      <c r="A7" s="127"/>
      <c r="B7" s="146"/>
      <c r="C7" s="171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3"/>
      <c r="P7" s="173"/>
      <c r="Q7" s="173"/>
      <c r="R7" s="173"/>
      <c r="S7" s="173"/>
      <c r="T7" s="173"/>
    </row>
    <row r="8" spans="1:256" s="128" customFormat="1" ht="21" customHeight="1">
      <c r="A8" s="170" t="s">
        <v>213</v>
      </c>
      <c r="B8" s="160"/>
      <c r="C8" s="147"/>
      <c r="D8" s="147"/>
      <c r="E8" s="147"/>
      <c r="F8" s="160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/>
      <c r="EZ8" s="147"/>
      <c r="FA8" s="147"/>
      <c r="FB8" s="147"/>
      <c r="FC8" s="147"/>
      <c r="FD8" s="147"/>
      <c r="FE8" s="147"/>
      <c r="FF8" s="147"/>
      <c r="FG8" s="147"/>
      <c r="FH8" s="147"/>
      <c r="FI8" s="147"/>
      <c r="FJ8" s="147"/>
      <c r="FK8" s="147"/>
      <c r="FL8" s="147"/>
      <c r="FM8" s="147"/>
      <c r="FN8" s="147"/>
      <c r="FO8" s="147"/>
      <c r="FP8" s="147"/>
      <c r="FQ8" s="147"/>
      <c r="FR8" s="147"/>
      <c r="FS8" s="147"/>
      <c r="FT8" s="147"/>
      <c r="FU8" s="147"/>
      <c r="FV8" s="147"/>
      <c r="FW8" s="147"/>
      <c r="FX8" s="147"/>
      <c r="FY8" s="147"/>
      <c r="FZ8" s="147"/>
      <c r="GA8" s="147"/>
      <c r="GB8" s="147"/>
      <c r="GC8" s="147"/>
      <c r="GD8" s="147"/>
      <c r="GE8" s="147"/>
      <c r="GF8" s="147"/>
      <c r="GG8" s="147"/>
      <c r="GH8" s="147"/>
      <c r="GI8" s="147"/>
      <c r="GJ8" s="147"/>
      <c r="GK8" s="147"/>
      <c r="GL8" s="147"/>
      <c r="GM8" s="147"/>
      <c r="GN8" s="147"/>
      <c r="GO8" s="147"/>
      <c r="GP8" s="147"/>
      <c r="GQ8" s="147"/>
      <c r="GR8" s="147"/>
      <c r="GS8" s="147"/>
      <c r="GT8" s="147"/>
      <c r="GU8" s="147"/>
      <c r="GV8" s="147"/>
      <c r="GW8" s="147"/>
      <c r="GX8" s="147"/>
      <c r="GY8" s="147"/>
      <c r="GZ8" s="147"/>
      <c r="HA8" s="147"/>
      <c r="HB8" s="147"/>
      <c r="HC8" s="147"/>
      <c r="HD8" s="147"/>
      <c r="HE8" s="147"/>
      <c r="HF8" s="147"/>
      <c r="HG8" s="147"/>
      <c r="HH8" s="147"/>
      <c r="HI8" s="147"/>
      <c r="HJ8" s="147"/>
      <c r="HK8" s="147"/>
      <c r="HL8" s="147"/>
      <c r="HM8" s="147"/>
      <c r="HN8" s="147"/>
      <c r="HO8" s="147"/>
      <c r="HP8" s="147"/>
      <c r="HQ8" s="147"/>
      <c r="HR8" s="147"/>
      <c r="HS8" s="147"/>
      <c r="HT8" s="147"/>
      <c r="HU8" s="147"/>
      <c r="HV8" s="147"/>
      <c r="HW8" s="147"/>
      <c r="HX8" s="147"/>
      <c r="HY8" s="147"/>
      <c r="HZ8" s="147"/>
      <c r="IA8" s="147"/>
      <c r="IB8" s="147"/>
      <c r="IC8" s="147"/>
      <c r="ID8" s="147"/>
      <c r="IE8" s="147"/>
      <c r="IF8" s="147"/>
      <c r="IG8" s="147"/>
      <c r="IH8" s="147"/>
      <c r="II8" s="147"/>
      <c r="IJ8" s="147"/>
      <c r="IK8" s="147"/>
      <c r="IL8" s="147"/>
      <c r="IM8" s="147"/>
      <c r="IN8" s="147"/>
      <c r="IO8" s="147"/>
      <c r="IP8" s="147"/>
      <c r="IQ8" s="147"/>
      <c r="IR8" s="147"/>
      <c r="IS8" s="147"/>
      <c r="IT8" s="147"/>
      <c r="IU8" s="147"/>
      <c r="IV8" s="147"/>
    </row>
    <row r="9" spans="1:256" s="128" customFormat="1" ht="21" customHeight="1">
      <c r="A9" s="147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7"/>
      <c r="FZ9" s="147"/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7"/>
      <c r="HS9" s="147"/>
      <c r="HT9" s="147"/>
      <c r="HU9" s="147"/>
      <c r="HV9" s="147"/>
      <c r="HW9" s="147"/>
      <c r="HX9" s="147"/>
      <c r="HY9" s="147"/>
      <c r="HZ9" s="147"/>
      <c r="IA9" s="147"/>
      <c r="IB9" s="147"/>
      <c r="IC9" s="147"/>
      <c r="ID9" s="147"/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  <c r="IT9" s="147"/>
      <c r="IU9" s="147"/>
      <c r="IV9" s="147"/>
    </row>
  </sheetData>
  <sheetProtection formatCells="0" formatColumns="0" formatRows="0"/>
  <mergeCells count="9">
    <mergeCell ref="A2:T2"/>
    <mergeCell ref="M4:M5"/>
    <mergeCell ref="N4:N5"/>
    <mergeCell ref="A4:A5"/>
    <mergeCell ref="B4:B5"/>
    <mergeCell ref="C4:C5"/>
    <mergeCell ref="J4:J5"/>
    <mergeCell ref="K4:K5"/>
    <mergeCell ref="L4:L5"/>
  </mergeCells>
  <phoneticPr fontId="7" type="noConversion"/>
  <printOptions horizontalCentered="1"/>
  <pageMargins left="0.75" right="0.75" top="0.98" bottom="0.98" header="0.51" footer="0.51"/>
  <pageSetup paperSize="9" scale="84" fitToHeight="999" orientation="landscape" horizontalDpi="429496729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showGridLines="0" showZeros="0" workbookViewId="0">
      <selection activeCell="B6" sqref="B6"/>
    </sheetView>
  </sheetViews>
  <sheetFormatPr defaultColWidth="6.875" defaultRowHeight="12.75" customHeight="1"/>
  <cols>
    <col min="1" max="1" width="36.125" style="64" customWidth="1"/>
    <col min="2" max="2" width="19.125" style="64" customWidth="1"/>
    <col min="3" max="16384" width="6.875" style="64"/>
  </cols>
  <sheetData>
    <row r="1" spans="1:2" ht="32.25" customHeight="1"/>
    <row r="2" spans="1:2" ht="32.25" customHeight="1">
      <c r="A2" s="65" t="s">
        <v>138</v>
      </c>
      <c r="B2" s="65"/>
    </row>
    <row r="3" spans="1:2" ht="32.25" customHeight="1">
      <c r="A3" s="162" t="s">
        <v>204</v>
      </c>
      <c r="B3" s="68" t="s">
        <v>135</v>
      </c>
    </row>
    <row r="4" spans="1:2" ht="32.25" customHeight="1">
      <c r="A4" s="66" t="s">
        <v>43</v>
      </c>
      <c r="B4" s="67" t="s">
        <v>2</v>
      </c>
    </row>
    <row r="5" spans="1:2" s="162" customFormat="1" ht="32.25" customHeight="1">
      <c r="A5" s="145" t="s">
        <v>34</v>
      </c>
      <c r="B5" s="144">
        <v>13</v>
      </c>
    </row>
    <row r="6" spans="1:2" s="162" customFormat="1" ht="32.25" customHeight="1">
      <c r="A6" s="102" t="s">
        <v>139</v>
      </c>
      <c r="B6" s="94">
        <v>0</v>
      </c>
    </row>
    <row r="7" spans="1:2" s="162" customFormat="1" ht="32.25" customHeight="1">
      <c r="A7" s="102" t="s">
        <v>137</v>
      </c>
      <c r="B7" s="103">
        <v>13</v>
      </c>
    </row>
    <row r="8" spans="1:2" s="162" customFormat="1" ht="32.25" customHeight="1">
      <c r="A8" s="102" t="s">
        <v>140</v>
      </c>
      <c r="B8" s="103">
        <v>0</v>
      </c>
    </row>
    <row r="9" spans="1:2" s="162" customFormat="1" ht="32.25" customHeight="1">
      <c r="A9" s="102" t="s">
        <v>141</v>
      </c>
      <c r="B9" s="103">
        <v>0</v>
      </c>
    </row>
    <row r="10" spans="1:2" s="162" customFormat="1" ht="32.25" customHeight="1">
      <c r="A10" s="102" t="s">
        <v>142</v>
      </c>
      <c r="B10" s="144">
        <v>0</v>
      </c>
    </row>
  </sheetData>
  <sheetProtection formatCells="0" formatColumns="0" formatRows="0"/>
  <phoneticPr fontId="7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showGridLines="0" topLeftCell="A10" workbookViewId="0">
      <selection sqref="A1:E19"/>
    </sheetView>
  </sheetViews>
  <sheetFormatPr defaultRowHeight="14.25"/>
  <cols>
    <col min="1" max="1" width="19" style="1" customWidth="1"/>
    <col min="2" max="2" width="24.75" style="1" customWidth="1"/>
    <col min="3" max="3" width="12.25" style="1" customWidth="1"/>
    <col min="4" max="5" width="13.125" style="1" customWidth="1"/>
    <col min="6" max="16384" width="9" style="1"/>
  </cols>
  <sheetData>
    <row r="1" spans="1:5" ht="14.25" customHeight="1">
      <c r="A1" s="2" t="s">
        <v>95</v>
      </c>
    </row>
    <row r="2" spans="1:5" ht="25.5" customHeight="1">
      <c r="A2" s="175" t="s">
        <v>144</v>
      </c>
      <c r="B2" s="175"/>
      <c r="C2" s="175"/>
      <c r="D2" s="175"/>
      <c r="E2" s="175"/>
    </row>
    <row r="3" spans="1:5" ht="22.5" customHeight="1">
      <c r="A3" s="45" t="s">
        <v>168</v>
      </c>
      <c r="B3" s="9"/>
      <c r="C3" s="9"/>
      <c r="D3" s="9"/>
      <c r="E3" s="3" t="s">
        <v>136</v>
      </c>
    </row>
    <row r="4" spans="1:5" ht="21" customHeight="1">
      <c r="A4" s="176" t="s">
        <v>33</v>
      </c>
      <c r="B4" s="176"/>
      <c r="C4" s="177" t="s">
        <v>2</v>
      </c>
      <c r="D4" s="177"/>
      <c r="E4" s="177"/>
    </row>
    <row r="5" spans="1:5" ht="21" customHeight="1">
      <c r="A5" s="10" t="s">
        <v>35</v>
      </c>
      <c r="B5" s="10" t="s">
        <v>36</v>
      </c>
      <c r="C5" s="11" t="s">
        <v>34</v>
      </c>
      <c r="D5" s="11" t="s">
        <v>39</v>
      </c>
      <c r="E5" s="11" t="s">
        <v>40</v>
      </c>
    </row>
    <row r="6" spans="1:5" s="89" customFormat="1" ht="18.75" customHeight="1">
      <c r="A6" s="87"/>
      <c r="B6" s="88" t="s">
        <v>34</v>
      </c>
      <c r="C6" s="79">
        <v>604.33080900000004</v>
      </c>
      <c r="D6" s="79">
        <v>309.33080899999999</v>
      </c>
      <c r="E6" s="79">
        <v>295</v>
      </c>
    </row>
    <row r="7" spans="1:5" customFormat="1" ht="18.75" customHeight="1">
      <c r="A7" s="87">
        <v>201</v>
      </c>
      <c r="B7" s="88" t="s">
        <v>156</v>
      </c>
      <c r="C7" s="79">
        <v>572.76903300000004</v>
      </c>
      <c r="D7" s="79">
        <v>277.76903299999998</v>
      </c>
      <c r="E7" s="79">
        <v>295</v>
      </c>
    </row>
    <row r="8" spans="1:5" customFormat="1" ht="18.75" customHeight="1">
      <c r="A8" s="87">
        <v>20133</v>
      </c>
      <c r="B8" s="88" t="s">
        <v>157</v>
      </c>
      <c r="C8" s="79">
        <v>572.76903300000004</v>
      </c>
      <c r="D8" s="79">
        <v>277.76903299999998</v>
      </c>
      <c r="E8" s="79">
        <v>295</v>
      </c>
    </row>
    <row r="9" spans="1:5" customFormat="1" ht="18.75" customHeight="1">
      <c r="A9" s="87">
        <v>2013399</v>
      </c>
      <c r="B9" s="88" t="s">
        <v>158</v>
      </c>
      <c r="C9" s="79">
        <v>175</v>
      </c>
      <c r="D9" s="79">
        <v>0</v>
      </c>
      <c r="E9" s="79">
        <v>175</v>
      </c>
    </row>
    <row r="10" spans="1:5" customFormat="1" ht="18.75" customHeight="1">
      <c r="A10" s="87">
        <v>2013350</v>
      </c>
      <c r="B10" s="88" t="s">
        <v>159</v>
      </c>
      <c r="C10" s="79">
        <v>43.459422000000004</v>
      </c>
      <c r="D10" s="79">
        <v>43.459422000000004</v>
      </c>
      <c r="E10" s="79">
        <v>0</v>
      </c>
    </row>
    <row r="11" spans="1:5" customFormat="1" ht="18.75" customHeight="1">
      <c r="A11" s="87">
        <v>2013301</v>
      </c>
      <c r="B11" s="88" t="s">
        <v>160</v>
      </c>
      <c r="C11" s="79">
        <v>354.30961100000002</v>
      </c>
      <c r="D11" s="79">
        <v>234.30961099999999</v>
      </c>
      <c r="E11" s="79">
        <v>120</v>
      </c>
    </row>
    <row r="12" spans="1:5" customFormat="1" ht="18.75" customHeight="1">
      <c r="A12" s="87">
        <v>210</v>
      </c>
      <c r="B12" s="88" t="s">
        <v>161</v>
      </c>
      <c r="C12" s="79">
        <v>14.692176</v>
      </c>
      <c r="D12" s="79">
        <v>14.692176</v>
      </c>
      <c r="E12" s="79">
        <v>0</v>
      </c>
    </row>
    <row r="13" spans="1:5" customFormat="1" ht="18.75" customHeight="1">
      <c r="A13" s="87">
        <v>21011</v>
      </c>
      <c r="B13" s="88" t="s">
        <v>162</v>
      </c>
      <c r="C13" s="79">
        <v>14.692176</v>
      </c>
      <c r="D13" s="79">
        <v>14.692176</v>
      </c>
      <c r="E13" s="79">
        <v>0</v>
      </c>
    </row>
    <row r="14" spans="1:5" customFormat="1" ht="18.75" customHeight="1">
      <c r="A14" s="87">
        <v>2101102</v>
      </c>
      <c r="B14" s="88" t="s">
        <v>163</v>
      </c>
      <c r="C14" s="79">
        <v>2.298816</v>
      </c>
      <c r="D14" s="79">
        <v>2.298816</v>
      </c>
      <c r="E14" s="79">
        <v>0</v>
      </c>
    </row>
    <row r="15" spans="1:5" customFormat="1" ht="18.75" customHeight="1">
      <c r="A15" s="87">
        <v>2101101</v>
      </c>
      <c r="B15" s="88" t="s">
        <v>164</v>
      </c>
      <c r="C15" s="79">
        <v>12.393359999999999</v>
      </c>
      <c r="D15" s="79">
        <v>12.393359999999999</v>
      </c>
      <c r="E15" s="79">
        <v>0</v>
      </c>
    </row>
    <row r="16" spans="1:5" customFormat="1" ht="18.75" customHeight="1">
      <c r="A16" s="87">
        <v>221</v>
      </c>
      <c r="B16" s="88" t="s">
        <v>165</v>
      </c>
      <c r="C16" s="79">
        <v>16.869599999999998</v>
      </c>
      <c r="D16" s="79">
        <v>16.869599999999998</v>
      </c>
      <c r="E16" s="79">
        <v>0</v>
      </c>
    </row>
    <row r="17" spans="1:5" customFormat="1" ht="18.75" customHeight="1">
      <c r="A17" s="87">
        <v>22102</v>
      </c>
      <c r="B17" s="88" t="s">
        <v>166</v>
      </c>
      <c r="C17" s="79">
        <v>16.869599999999998</v>
      </c>
      <c r="D17" s="79">
        <v>16.869599999999998</v>
      </c>
      <c r="E17" s="79">
        <v>0</v>
      </c>
    </row>
    <row r="18" spans="1:5" customFormat="1" ht="18.75" customHeight="1">
      <c r="A18" s="87">
        <v>2210201</v>
      </c>
      <c r="B18" s="88" t="s">
        <v>167</v>
      </c>
      <c r="C18" s="79">
        <v>16.869599999999998</v>
      </c>
      <c r="D18" s="79">
        <v>16.869599999999998</v>
      </c>
      <c r="E18" s="79">
        <v>0</v>
      </c>
    </row>
    <row r="19" spans="1:5" customFormat="1" ht="20.100000000000001" customHeight="1"/>
    <row r="20" spans="1:5" customFormat="1" ht="18.75" customHeight="1"/>
    <row r="21" spans="1:5" customFormat="1" ht="13.5"/>
    <row r="22" spans="1:5" customFormat="1" ht="13.5"/>
  </sheetData>
  <sheetProtection formatCells="0" formatColumns="0" formatRows="0"/>
  <mergeCells count="3">
    <mergeCell ref="A2:E2"/>
    <mergeCell ref="A4:B4"/>
    <mergeCell ref="C4:E4"/>
  </mergeCells>
  <phoneticPr fontId="7" type="noConversion"/>
  <printOptions horizontalCentered="1"/>
  <pageMargins left="0.16" right="0.16" top="0.98" bottom="0.98" header="0.51" footer="0.51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showGridLines="0" workbookViewId="0">
      <selection sqref="A1:C33"/>
    </sheetView>
  </sheetViews>
  <sheetFormatPr defaultColWidth="9" defaultRowHeight="13.5"/>
  <cols>
    <col min="1" max="1" width="19.375" customWidth="1"/>
    <col min="2" max="2" width="32.125" customWidth="1"/>
    <col min="3" max="3" width="25.25" customWidth="1"/>
  </cols>
  <sheetData>
    <row r="1" spans="1:3" ht="13.5" customHeight="1">
      <c r="A1" t="s">
        <v>96</v>
      </c>
    </row>
    <row r="2" spans="1:3" ht="25.5" customHeight="1">
      <c r="A2" s="178" t="s">
        <v>145</v>
      </c>
      <c r="B2" s="178"/>
      <c r="C2" s="178"/>
    </row>
    <row r="3" spans="1:3" ht="21.75" customHeight="1">
      <c r="A3" s="93" t="s">
        <v>155</v>
      </c>
      <c r="C3" s="7" t="s">
        <v>136</v>
      </c>
    </row>
    <row r="4" spans="1:3" ht="21" customHeight="1">
      <c r="A4" s="179" t="s">
        <v>65</v>
      </c>
      <c r="B4" s="179"/>
      <c r="C4" s="180" t="s">
        <v>2</v>
      </c>
    </row>
    <row r="5" spans="1:3" ht="21" customHeight="1">
      <c r="A5" s="8" t="s">
        <v>35</v>
      </c>
      <c r="B5" s="8" t="s">
        <v>36</v>
      </c>
      <c r="C5" s="181"/>
    </row>
    <row r="6" spans="1:3" s="93" customFormat="1" ht="20.100000000000001" customHeight="1">
      <c r="A6" s="90"/>
      <c r="B6" s="91" t="s">
        <v>34</v>
      </c>
      <c r="C6" s="92">
        <v>309.33080899999999</v>
      </c>
    </row>
    <row r="7" spans="1:3" ht="20.100000000000001" customHeight="1">
      <c r="A7" s="90">
        <v>301</v>
      </c>
      <c r="B7" s="91" t="s">
        <v>169</v>
      </c>
      <c r="C7" s="92">
        <v>237.897535</v>
      </c>
    </row>
    <row r="8" spans="1:3" ht="20.100000000000001" customHeight="1">
      <c r="A8" s="90">
        <v>30101</v>
      </c>
      <c r="B8" s="91" t="s">
        <v>170</v>
      </c>
      <c r="C8" s="92">
        <v>96.211600000000004</v>
      </c>
    </row>
    <row r="9" spans="1:3" ht="20.100000000000001" customHeight="1">
      <c r="A9" s="90">
        <v>30102</v>
      </c>
      <c r="B9" s="91" t="s">
        <v>171</v>
      </c>
      <c r="C9" s="92">
        <v>48.968400000000003</v>
      </c>
    </row>
    <row r="10" spans="1:3" ht="20.100000000000001" customHeight="1">
      <c r="A10" s="90">
        <v>30103</v>
      </c>
      <c r="B10" s="91" t="s">
        <v>172</v>
      </c>
      <c r="C10" s="92">
        <v>6.3472999999999997</v>
      </c>
    </row>
    <row r="11" spans="1:3" ht="20.100000000000001" customHeight="1">
      <c r="A11" s="90">
        <v>30107</v>
      </c>
      <c r="B11" s="91" t="s">
        <v>173</v>
      </c>
      <c r="C11" s="92">
        <v>3.5928</v>
      </c>
    </row>
    <row r="12" spans="1:3" ht="20.100000000000001" customHeight="1">
      <c r="A12" s="90">
        <v>30108</v>
      </c>
      <c r="B12" s="91" t="s">
        <v>174</v>
      </c>
      <c r="C12" s="92">
        <v>33.739199999999997</v>
      </c>
    </row>
    <row r="13" spans="1:3" ht="20.100000000000001" customHeight="1">
      <c r="A13" s="90">
        <v>30109</v>
      </c>
      <c r="B13" s="91" t="s">
        <v>175</v>
      </c>
      <c r="C13" s="92">
        <v>16.869599999999998</v>
      </c>
    </row>
    <row r="14" spans="1:3" ht="20.100000000000001" customHeight="1">
      <c r="A14" s="90">
        <v>30110</v>
      </c>
      <c r="B14" s="91" t="s">
        <v>176</v>
      </c>
      <c r="C14" s="92">
        <v>11.2464</v>
      </c>
    </row>
    <row r="15" spans="1:3" ht="20.100000000000001" customHeight="1">
      <c r="A15" s="90">
        <v>30111</v>
      </c>
      <c r="B15" s="91" t="s">
        <v>177</v>
      </c>
      <c r="C15" s="92">
        <v>3.445776</v>
      </c>
    </row>
    <row r="16" spans="1:3" ht="20.100000000000001" customHeight="1">
      <c r="A16" s="90">
        <v>30112</v>
      </c>
      <c r="B16" s="91" t="s">
        <v>178</v>
      </c>
      <c r="C16" s="92">
        <v>0.60685900000000004</v>
      </c>
    </row>
    <row r="17" spans="1:3" ht="20.100000000000001" customHeight="1">
      <c r="A17" s="90">
        <v>30113</v>
      </c>
      <c r="B17" s="91" t="s">
        <v>179</v>
      </c>
      <c r="C17" s="92">
        <v>16.869599999999998</v>
      </c>
    </row>
    <row r="18" spans="1:3" ht="20.100000000000001" customHeight="1">
      <c r="A18" s="90">
        <v>302</v>
      </c>
      <c r="B18" s="91" t="s">
        <v>180</v>
      </c>
      <c r="C18" s="92">
        <v>70.254874000000001</v>
      </c>
    </row>
    <row r="19" spans="1:3" ht="20.100000000000001" customHeight="1">
      <c r="A19" s="90">
        <v>30201</v>
      </c>
      <c r="B19" s="91" t="s">
        <v>181</v>
      </c>
      <c r="C19" s="92">
        <v>29</v>
      </c>
    </row>
    <row r="20" spans="1:3" ht="20.100000000000001" customHeight="1">
      <c r="A20" s="90">
        <v>30205</v>
      </c>
      <c r="B20" s="91" t="s">
        <v>182</v>
      </c>
      <c r="C20" s="92">
        <v>0.4</v>
      </c>
    </row>
    <row r="21" spans="1:3" ht="20.100000000000001" customHeight="1">
      <c r="A21" s="90">
        <v>30206</v>
      </c>
      <c r="B21" s="91" t="s">
        <v>183</v>
      </c>
      <c r="C21" s="92">
        <v>0.5</v>
      </c>
    </row>
    <row r="22" spans="1:3" ht="20.100000000000001" customHeight="1">
      <c r="A22" s="90">
        <v>30207</v>
      </c>
      <c r="B22" s="91" t="s">
        <v>184</v>
      </c>
      <c r="C22" s="92">
        <v>3</v>
      </c>
    </row>
    <row r="23" spans="1:3" ht="20.100000000000001" customHeight="1">
      <c r="A23" s="90">
        <v>30209</v>
      </c>
      <c r="B23" s="91" t="s">
        <v>185</v>
      </c>
      <c r="C23" s="92">
        <v>1.29</v>
      </c>
    </row>
    <row r="24" spans="1:3" ht="20.100000000000001" customHeight="1">
      <c r="A24" s="90">
        <v>30211</v>
      </c>
      <c r="B24" s="91" t="s">
        <v>186</v>
      </c>
      <c r="C24" s="92">
        <v>2</v>
      </c>
    </row>
    <row r="25" spans="1:3" ht="20.100000000000001" customHeight="1">
      <c r="A25" s="90">
        <v>30213</v>
      </c>
      <c r="B25" s="91" t="s">
        <v>187</v>
      </c>
      <c r="C25" s="92">
        <v>3.07</v>
      </c>
    </row>
    <row r="26" spans="1:3" ht="20.100000000000001" customHeight="1">
      <c r="A26" s="90">
        <v>30217</v>
      </c>
      <c r="B26" s="91" t="s">
        <v>188</v>
      </c>
      <c r="C26" s="92">
        <v>13</v>
      </c>
    </row>
    <row r="27" spans="1:3" ht="20.100000000000001" customHeight="1">
      <c r="A27" s="90">
        <v>30227</v>
      </c>
      <c r="B27" s="91" t="s">
        <v>189</v>
      </c>
      <c r="C27" s="92">
        <v>3</v>
      </c>
    </row>
    <row r="28" spans="1:3" ht="20.100000000000001" customHeight="1">
      <c r="A28" s="90">
        <v>30228</v>
      </c>
      <c r="B28" s="91" t="s">
        <v>190</v>
      </c>
      <c r="C28" s="92">
        <v>1.7300739999999999</v>
      </c>
    </row>
    <row r="29" spans="1:3" ht="20.100000000000001" customHeight="1">
      <c r="A29" s="90">
        <v>30229</v>
      </c>
      <c r="B29" s="91" t="s">
        <v>191</v>
      </c>
      <c r="C29" s="92">
        <v>0.20880000000000001</v>
      </c>
    </row>
    <row r="30" spans="1:3" ht="20.100000000000001" customHeight="1">
      <c r="A30" s="90">
        <v>30239</v>
      </c>
      <c r="B30" s="91" t="s">
        <v>192</v>
      </c>
      <c r="C30" s="92">
        <v>13.055999999999999</v>
      </c>
    </row>
    <row r="31" spans="1:3" ht="20.100000000000001" customHeight="1">
      <c r="A31" s="90">
        <v>303</v>
      </c>
      <c r="B31" s="91" t="s">
        <v>193</v>
      </c>
      <c r="C31" s="92">
        <v>1.1783999999999999</v>
      </c>
    </row>
    <row r="32" spans="1:3" ht="20.100000000000001" customHeight="1">
      <c r="A32" s="90">
        <v>30302</v>
      </c>
      <c r="B32" s="91" t="s">
        <v>194</v>
      </c>
      <c r="C32" s="92">
        <v>1.1783999999999999</v>
      </c>
    </row>
  </sheetData>
  <sheetProtection formatCells="0" formatColumns="0" formatRows="0"/>
  <mergeCells count="3">
    <mergeCell ref="A2:C2"/>
    <mergeCell ref="A4:B4"/>
    <mergeCell ref="C4:C5"/>
  </mergeCells>
  <phoneticPr fontId="7" type="noConversion"/>
  <printOptions horizontalCentered="1"/>
  <pageMargins left="0.35" right="0.35" top="0.98" bottom="0.98" header="0.51" footer="0.5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showGridLines="0" workbookViewId="0">
      <selection sqref="A1:E8"/>
    </sheetView>
  </sheetViews>
  <sheetFormatPr defaultRowHeight="14.25"/>
  <cols>
    <col min="1" max="1" width="17.875" style="1" customWidth="1"/>
    <col min="2" max="2" width="26" style="1" customWidth="1"/>
    <col min="3" max="5" width="13" style="1" customWidth="1"/>
    <col min="6" max="16384" width="9" style="1"/>
  </cols>
  <sheetData>
    <row r="1" spans="1:5" ht="14.25" customHeight="1">
      <c r="A1" s="109" t="s">
        <v>195</v>
      </c>
      <c r="B1" s="147"/>
      <c r="C1" s="147"/>
      <c r="D1" s="147"/>
      <c r="E1" s="147"/>
    </row>
    <row r="2" spans="1:5" ht="25.5" customHeight="1">
      <c r="A2" s="110" t="s">
        <v>196</v>
      </c>
      <c r="B2" s="111"/>
      <c r="C2" s="111"/>
      <c r="D2" s="111"/>
      <c r="E2" s="111"/>
    </row>
    <row r="3" spans="1:5" ht="18.75" customHeight="1">
      <c r="A3" s="80" t="s">
        <v>205</v>
      </c>
      <c r="B3" s="112"/>
      <c r="C3" s="112"/>
      <c r="D3" s="112"/>
      <c r="E3" s="164" t="s">
        <v>197</v>
      </c>
    </row>
    <row r="4" spans="1:5" ht="20.25" customHeight="1">
      <c r="A4" s="182" t="s">
        <v>35</v>
      </c>
      <c r="B4" s="182" t="s">
        <v>36</v>
      </c>
      <c r="C4" s="182" t="s">
        <v>66</v>
      </c>
      <c r="D4" s="182"/>
      <c r="E4" s="182"/>
    </row>
    <row r="5" spans="1:5" ht="18" customHeight="1">
      <c r="A5" s="182"/>
      <c r="B5" s="182"/>
      <c r="C5" s="163" t="s">
        <v>34</v>
      </c>
      <c r="D5" s="163" t="s">
        <v>39</v>
      </c>
      <c r="E5" s="163" t="s">
        <v>40</v>
      </c>
    </row>
    <row r="6" spans="1:5" s="89" customFormat="1" ht="20.25" customHeight="1">
      <c r="A6" s="87"/>
      <c r="B6" s="105"/>
      <c r="C6" s="167"/>
      <c r="D6" s="167"/>
      <c r="E6" s="167"/>
    </row>
    <row r="7" spans="1:5">
      <c r="A7" s="1" t="s">
        <v>206</v>
      </c>
    </row>
  </sheetData>
  <sheetProtection formatCells="0" formatColumns="0" formatRows="0"/>
  <mergeCells count="3">
    <mergeCell ref="C4:E4"/>
    <mergeCell ref="A4:A5"/>
    <mergeCell ref="B4:B5"/>
  </mergeCells>
  <phoneticPr fontId="7" type="noConversion"/>
  <printOptions horizontalCentered="1"/>
  <pageMargins left="0.75" right="0.75" top="0.98" bottom="0.98" header="0.51" footer="0.5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showGridLines="0" workbookViewId="0">
      <selection sqref="A1:E8"/>
    </sheetView>
  </sheetViews>
  <sheetFormatPr defaultRowHeight="14.25"/>
  <cols>
    <col min="1" max="1" width="17.875" style="1" customWidth="1"/>
    <col min="2" max="2" width="28.5" style="1" customWidth="1"/>
    <col min="3" max="5" width="12.25" style="1" customWidth="1"/>
    <col min="6" max="16384" width="9" style="1"/>
  </cols>
  <sheetData>
    <row r="1" spans="1:5" ht="14.25" customHeight="1">
      <c r="A1" s="109" t="s">
        <v>207</v>
      </c>
    </row>
    <row r="2" spans="1:5" ht="25.5" customHeight="1">
      <c r="A2" s="110" t="s">
        <v>208</v>
      </c>
      <c r="B2" s="111"/>
      <c r="C2" s="111"/>
      <c r="D2" s="111"/>
      <c r="E2" s="111"/>
    </row>
    <row r="3" spans="1:5" ht="18.75" customHeight="1">
      <c r="A3" s="80" t="s">
        <v>205</v>
      </c>
      <c r="B3" s="112"/>
      <c r="C3" s="112"/>
      <c r="D3" s="112"/>
      <c r="E3" s="164" t="s">
        <v>197</v>
      </c>
    </row>
    <row r="4" spans="1:5" ht="20.25" customHeight="1">
      <c r="A4" s="182" t="s">
        <v>35</v>
      </c>
      <c r="B4" s="182" t="s">
        <v>36</v>
      </c>
      <c r="C4" s="182" t="s">
        <v>209</v>
      </c>
      <c r="D4" s="182"/>
      <c r="E4" s="182"/>
    </row>
    <row r="5" spans="1:5" ht="18" customHeight="1">
      <c r="A5" s="182"/>
      <c r="B5" s="182"/>
      <c r="C5" s="163" t="s">
        <v>34</v>
      </c>
      <c r="D5" s="163" t="s">
        <v>39</v>
      </c>
      <c r="E5" s="163" t="s">
        <v>40</v>
      </c>
    </row>
    <row r="6" spans="1:5" s="89" customFormat="1" ht="20.25" customHeight="1">
      <c r="A6" s="87"/>
      <c r="B6" s="105"/>
      <c r="C6" s="168"/>
      <c r="D6" s="104"/>
      <c r="E6" s="168"/>
    </row>
    <row r="7" spans="1:5" ht="14.25" customHeight="1">
      <c r="A7" s="1" t="s">
        <v>210</v>
      </c>
    </row>
    <row r="8" spans="1:5" ht="14.25" customHeight="1"/>
  </sheetData>
  <sheetProtection formatCells="0" formatColumns="0" formatRows="0"/>
  <mergeCells count="3">
    <mergeCell ref="C4:E4"/>
    <mergeCell ref="A4:A5"/>
    <mergeCell ref="B4:B5"/>
  </mergeCells>
  <phoneticPr fontId="7" type="noConversion"/>
  <printOptions horizontalCentered="1"/>
  <pageMargins left="0.75" right="0.75" top="0.98" bottom="0.98" header="0.51" footer="0.5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7"/>
  <sheetViews>
    <sheetView showGridLines="0" workbookViewId="0">
      <selection sqref="A1:D37"/>
    </sheetView>
  </sheetViews>
  <sheetFormatPr defaultColWidth="5.125" defaultRowHeight="12.95" customHeight="1"/>
  <cols>
    <col min="1" max="1" width="24.875" style="33" customWidth="1"/>
    <col min="2" max="2" width="10.625" style="33" customWidth="1"/>
    <col min="3" max="3" width="24.25" style="33" customWidth="1"/>
    <col min="4" max="4" width="14.125" style="33" customWidth="1"/>
    <col min="5" max="16384" width="5.125" style="34"/>
  </cols>
  <sheetData>
    <row r="1" spans="1:66" ht="12.95" customHeight="1">
      <c r="A1" s="33" t="s">
        <v>97</v>
      </c>
    </row>
    <row r="2" spans="1:66" ht="28.5" customHeight="1">
      <c r="A2" s="35" t="s">
        <v>146</v>
      </c>
      <c r="B2" s="36"/>
      <c r="C2" s="37"/>
      <c r="D2" s="38"/>
    </row>
    <row r="3" spans="1:66" ht="15" customHeight="1">
      <c r="A3" s="100" t="s">
        <v>198</v>
      </c>
      <c r="B3" s="39"/>
      <c r="C3" s="40"/>
      <c r="D3" s="41" t="s">
        <v>136</v>
      </c>
    </row>
    <row r="4" spans="1:66" ht="18" customHeight="1">
      <c r="A4" s="42" t="s">
        <v>0</v>
      </c>
      <c r="B4" s="42"/>
      <c r="C4" s="42"/>
      <c r="D4" s="4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</row>
    <row r="5" spans="1:66" s="31" customFormat="1" ht="18" customHeight="1">
      <c r="A5" s="31" t="s">
        <v>1</v>
      </c>
      <c r="B5" s="31" t="s">
        <v>2</v>
      </c>
      <c r="C5" s="31" t="s">
        <v>3</v>
      </c>
      <c r="D5" s="31" t="s">
        <v>2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</row>
    <row r="6" spans="1:66" s="116" customFormat="1" ht="18" customHeight="1">
      <c r="A6" s="117" t="s">
        <v>4</v>
      </c>
      <c r="B6" s="108">
        <v>604.33080900000004</v>
      </c>
      <c r="C6" s="113" t="s">
        <v>114</v>
      </c>
      <c r="D6" s="107">
        <v>572.76903300000004</v>
      </c>
    </row>
    <row r="7" spans="1:66" s="116" customFormat="1" ht="18" customHeight="1">
      <c r="A7" s="115" t="s">
        <v>5</v>
      </c>
      <c r="B7" s="106">
        <v>0</v>
      </c>
      <c r="C7" s="113" t="s">
        <v>115</v>
      </c>
      <c r="D7" s="107">
        <v>0</v>
      </c>
    </row>
    <row r="8" spans="1:66" s="116" customFormat="1" ht="18" customHeight="1">
      <c r="A8" s="113" t="s">
        <v>7</v>
      </c>
      <c r="B8" s="106">
        <v>0</v>
      </c>
      <c r="C8" s="113" t="s">
        <v>116</v>
      </c>
      <c r="D8" s="107">
        <v>0</v>
      </c>
    </row>
    <row r="9" spans="1:66" s="116" customFormat="1" ht="18" customHeight="1">
      <c r="A9" s="113" t="s">
        <v>8</v>
      </c>
      <c r="B9" s="106">
        <f>SUM(B10:B14)</f>
        <v>0</v>
      </c>
      <c r="C9" s="113" t="s">
        <v>117</v>
      </c>
      <c r="D9" s="107">
        <v>0</v>
      </c>
    </row>
    <row r="10" spans="1:66" s="116" customFormat="1" ht="18" customHeight="1">
      <c r="A10" s="117" t="s">
        <v>9</v>
      </c>
      <c r="B10" s="106">
        <v>0</v>
      </c>
      <c r="C10" s="118" t="s">
        <v>118</v>
      </c>
      <c r="D10" s="107">
        <v>0</v>
      </c>
    </row>
    <row r="11" spans="1:66" s="116" customFormat="1" ht="18" customHeight="1">
      <c r="A11" s="117" t="s">
        <v>11</v>
      </c>
      <c r="B11" s="106">
        <v>0</v>
      </c>
      <c r="C11" s="113" t="s">
        <v>119</v>
      </c>
      <c r="D11" s="107">
        <v>0</v>
      </c>
    </row>
    <row r="12" spans="1:66" s="116" customFormat="1" ht="18" customHeight="1">
      <c r="A12" s="117" t="s">
        <v>13</v>
      </c>
      <c r="B12" s="95">
        <v>0</v>
      </c>
      <c r="C12" s="113" t="s">
        <v>120</v>
      </c>
      <c r="D12" s="107">
        <v>0</v>
      </c>
      <c r="N12" s="96"/>
      <c r="O12" s="96"/>
    </row>
    <row r="13" spans="1:66" s="116" customFormat="1" ht="18" customHeight="1">
      <c r="A13" s="117" t="s">
        <v>15</v>
      </c>
      <c r="B13" s="106">
        <v>0</v>
      </c>
      <c r="C13" s="113" t="s">
        <v>121</v>
      </c>
      <c r="D13" s="107">
        <v>0</v>
      </c>
      <c r="N13" s="96"/>
      <c r="O13" s="96"/>
    </row>
    <row r="14" spans="1:66" s="116" customFormat="1" ht="18" customHeight="1">
      <c r="A14" s="117" t="s">
        <v>17</v>
      </c>
      <c r="B14" s="106">
        <v>0</v>
      </c>
      <c r="C14" s="113" t="s">
        <v>18</v>
      </c>
      <c r="D14" s="107">
        <v>0</v>
      </c>
      <c r="N14" s="96"/>
      <c r="O14" s="96"/>
    </row>
    <row r="15" spans="1:66" s="116" customFormat="1" ht="18" customHeight="1">
      <c r="A15" s="113" t="s">
        <v>98</v>
      </c>
      <c r="B15" s="97">
        <v>0</v>
      </c>
      <c r="C15" s="113" t="s">
        <v>122</v>
      </c>
      <c r="D15" s="107">
        <v>14.692176</v>
      </c>
      <c r="N15" s="96"/>
      <c r="O15" s="96"/>
    </row>
    <row r="16" spans="1:66" s="116" customFormat="1" ht="18" customHeight="1">
      <c r="A16" s="113"/>
      <c r="B16" s="121"/>
      <c r="C16" s="113" t="s">
        <v>123</v>
      </c>
      <c r="D16" s="107">
        <v>0</v>
      </c>
    </row>
    <row r="17" spans="1:4" s="116" customFormat="1" ht="18" customHeight="1">
      <c r="A17" s="117"/>
      <c r="B17" s="121"/>
      <c r="C17" s="113" t="s">
        <v>124</v>
      </c>
      <c r="D17" s="107">
        <v>0</v>
      </c>
    </row>
    <row r="18" spans="1:4" s="116" customFormat="1" ht="18" customHeight="1">
      <c r="A18" s="117"/>
      <c r="B18" s="121"/>
      <c r="C18" s="113" t="s">
        <v>125</v>
      </c>
      <c r="D18" s="107">
        <v>0</v>
      </c>
    </row>
    <row r="19" spans="1:4" s="116" customFormat="1" ht="18" customHeight="1">
      <c r="A19" s="117"/>
      <c r="B19" s="121"/>
      <c r="C19" s="113" t="s">
        <v>126</v>
      </c>
      <c r="D19" s="107">
        <v>0</v>
      </c>
    </row>
    <row r="20" spans="1:4" s="116" customFormat="1" ht="18" customHeight="1">
      <c r="A20" s="117"/>
      <c r="B20" s="121"/>
      <c r="C20" s="113" t="s">
        <v>127</v>
      </c>
      <c r="D20" s="107">
        <v>0</v>
      </c>
    </row>
    <row r="21" spans="1:4" s="116" customFormat="1" ht="18" customHeight="1">
      <c r="A21" s="117"/>
      <c r="B21" s="121"/>
      <c r="C21" s="113" t="s">
        <v>128</v>
      </c>
      <c r="D21" s="107">
        <v>0</v>
      </c>
    </row>
    <row r="22" spans="1:4" s="116" customFormat="1" ht="18" customHeight="1">
      <c r="A22" s="98"/>
      <c r="B22" s="99"/>
      <c r="C22" s="113" t="s">
        <v>19</v>
      </c>
      <c r="D22" s="107">
        <v>0</v>
      </c>
    </row>
    <row r="23" spans="1:4" s="116" customFormat="1" ht="18" customHeight="1">
      <c r="A23" s="98"/>
      <c r="B23" s="99"/>
      <c r="C23" s="113" t="s">
        <v>20</v>
      </c>
      <c r="D23" s="107">
        <v>0</v>
      </c>
    </row>
    <row r="24" spans="1:4" s="116" customFormat="1" ht="18" customHeight="1">
      <c r="A24" s="98"/>
      <c r="B24" s="99"/>
      <c r="C24" s="114" t="s">
        <v>129</v>
      </c>
      <c r="D24" s="107">
        <v>0</v>
      </c>
    </row>
    <row r="25" spans="1:4" s="116" customFormat="1" ht="18" customHeight="1">
      <c r="A25" s="98"/>
      <c r="B25" s="99"/>
      <c r="C25" s="115" t="s">
        <v>21</v>
      </c>
      <c r="D25" s="107">
        <v>16.869599999999998</v>
      </c>
    </row>
    <row r="26" spans="1:4" s="116" customFormat="1" ht="18" customHeight="1">
      <c r="A26" s="98"/>
      <c r="B26" s="99"/>
      <c r="C26" s="113" t="s">
        <v>133</v>
      </c>
      <c r="D26" s="107">
        <v>0</v>
      </c>
    </row>
    <row r="27" spans="1:4" s="116" customFormat="1" ht="18" customHeight="1">
      <c r="A27" s="98"/>
      <c r="B27" s="99"/>
      <c r="C27" s="113" t="s">
        <v>106</v>
      </c>
      <c r="D27" s="107">
        <v>0</v>
      </c>
    </row>
    <row r="28" spans="1:4" s="116" customFormat="1" ht="18" customHeight="1">
      <c r="A28" s="98"/>
      <c r="B28" s="99"/>
      <c r="C28" s="113" t="s">
        <v>22</v>
      </c>
      <c r="D28" s="107">
        <v>0</v>
      </c>
    </row>
    <row r="29" spans="1:4" s="116" customFormat="1" ht="18" customHeight="1">
      <c r="A29" s="98"/>
      <c r="B29" s="99"/>
      <c r="C29" s="113" t="s">
        <v>23</v>
      </c>
      <c r="D29" s="107">
        <v>0</v>
      </c>
    </row>
    <row r="30" spans="1:4" s="116" customFormat="1" ht="18" customHeight="1">
      <c r="A30" s="117"/>
      <c r="B30" s="121"/>
      <c r="C30" s="113" t="s">
        <v>24</v>
      </c>
      <c r="D30" s="107">
        <v>0</v>
      </c>
    </row>
    <row r="31" spans="1:4" s="116" customFormat="1" ht="18" customHeight="1">
      <c r="A31" s="117"/>
      <c r="B31" s="121"/>
      <c r="C31" s="113" t="s">
        <v>25</v>
      </c>
      <c r="D31" s="107">
        <v>0</v>
      </c>
    </row>
    <row r="32" spans="1:4" ht="18" customHeight="1">
      <c r="A32" s="44"/>
      <c r="B32" s="61"/>
      <c r="C32" s="22"/>
      <c r="D32" s="62"/>
    </row>
    <row r="33" spans="1:4" ht="18" customHeight="1">
      <c r="A33" s="31" t="s">
        <v>26</v>
      </c>
      <c r="B33" s="61">
        <f>SUM(B6:B9)+B15</f>
        <v>604.33080900000004</v>
      </c>
      <c r="C33" s="31" t="s">
        <v>27</v>
      </c>
      <c r="D33" s="63">
        <f>SUM(D6:D31)</f>
        <v>604.33080900000004</v>
      </c>
    </row>
    <row r="34" spans="1:4" s="116" customFormat="1" ht="18" customHeight="1">
      <c r="A34" s="115" t="s">
        <v>28</v>
      </c>
      <c r="B34" s="121">
        <v>0</v>
      </c>
      <c r="C34" s="115" t="s">
        <v>29</v>
      </c>
      <c r="D34" s="122">
        <f>B35-D33</f>
        <v>0</v>
      </c>
    </row>
    <row r="35" spans="1:4" ht="18" customHeight="1">
      <c r="A35" s="31" t="s">
        <v>30</v>
      </c>
      <c r="B35" s="61">
        <f>SUM(B33:B34)</f>
        <v>604.33080900000004</v>
      </c>
      <c r="C35" s="31" t="s">
        <v>31</v>
      </c>
      <c r="D35" s="63">
        <f>D33+D34</f>
        <v>604.33080900000004</v>
      </c>
    </row>
    <row r="36" spans="1:4" ht="18" customHeight="1">
      <c r="A36" s="33" t="s">
        <v>32</v>
      </c>
    </row>
    <row r="37" spans="1:4" ht="12.95" customHeight="1">
      <c r="A37" s="34"/>
      <c r="B37" s="34"/>
      <c r="C37" s="34"/>
      <c r="D37" s="34"/>
    </row>
  </sheetData>
  <sheetProtection formatCells="0" formatColumns="0" formatRows="0"/>
  <phoneticPr fontId="7" type="noConversion"/>
  <printOptions horizontalCentered="1"/>
  <pageMargins left="0.62992125984251968" right="0.39370078740157483" top="0.78740157480314965" bottom="0.31496062992125984" header="0.31496062992125984" footer="0.31496062992125984"/>
  <pageSetup paperSize="9" fitToHeight="9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workbookViewId="0"/>
  </sheetViews>
  <sheetFormatPr defaultRowHeight="14.25"/>
  <cols>
    <col min="1" max="1" width="9.75" style="1" customWidth="1"/>
    <col min="2" max="2" width="19.875" style="1" customWidth="1"/>
    <col min="3" max="3" width="9.75" style="1" customWidth="1"/>
    <col min="4" max="4" width="9" style="47"/>
    <col min="5" max="5" width="9.75" style="1" customWidth="1"/>
    <col min="6" max="6" width="8.625" style="1" customWidth="1"/>
    <col min="7" max="7" width="9.75" style="1" customWidth="1"/>
    <col min="8" max="8" width="7.875" style="1" customWidth="1"/>
    <col min="9" max="13" width="9.75" style="1" customWidth="1"/>
    <col min="14" max="16384" width="9" style="1"/>
  </cols>
  <sheetData>
    <row r="1" spans="1:19" ht="14.25" customHeight="1">
      <c r="A1" s="46" t="s">
        <v>99</v>
      </c>
    </row>
    <row r="2" spans="1:19" ht="25.5" customHeight="1">
      <c r="A2" s="175" t="s">
        <v>147</v>
      </c>
      <c r="B2" s="175"/>
      <c r="C2" s="175"/>
      <c r="D2" s="183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19" ht="20.25" customHeight="1">
      <c r="A3" s="184" t="s">
        <v>198</v>
      </c>
      <c r="B3" s="184"/>
      <c r="C3" s="9"/>
      <c r="D3" s="48"/>
      <c r="E3" s="9"/>
      <c r="F3" s="9"/>
      <c r="G3" s="9"/>
      <c r="H3" s="9"/>
      <c r="I3" s="9"/>
      <c r="J3" s="9"/>
      <c r="K3" s="9"/>
      <c r="L3" s="9"/>
      <c r="M3" s="185" t="s">
        <v>136</v>
      </c>
      <c r="N3" s="185"/>
    </row>
    <row r="4" spans="1:19" ht="31.5" customHeight="1">
      <c r="A4" s="186" t="s">
        <v>33</v>
      </c>
      <c r="B4" s="186"/>
      <c r="C4" s="187" t="s">
        <v>34</v>
      </c>
      <c r="D4" s="188" t="s">
        <v>134</v>
      </c>
      <c r="E4" s="187" t="s">
        <v>86</v>
      </c>
      <c r="F4" s="187" t="s">
        <v>87</v>
      </c>
      <c r="G4" s="187" t="s">
        <v>88</v>
      </c>
      <c r="H4" s="187" t="s">
        <v>92</v>
      </c>
      <c r="I4" s="177" t="s">
        <v>89</v>
      </c>
      <c r="J4" s="177"/>
      <c r="K4" s="177"/>
      <c r="L4" s="177"/>
      <c r="M4" s="177"/>
      <c r="N4" s="177"/>
    </row>
    <row r="5" spans="1:19" ht="42.75" customHeight="1">
      <c r="A5" s="11" t="s">
        <v>35</v>
      </c>
      <c r="B5" s="11" t="s">
        <v>36</v>
      </c>
      <c r="C5" s="187"/>
      <c r="D5" s="188"/>
      <c r="E5" s="187"/>
      <c r="F5" s="187"/>
      <c r="G5" s="187"/>
      <c r="H5" s="187"/>
      <c r="I5" s="4" t="s">
        <v>37</v>
      </c>
      <c r="J5" s="4" t="s">
        <v>10</v>
      </c>
      <c r="K5" s="4" t="s">
        <v>12</v>
      </c>
      <c r="L5" s="11" t="s">
        <v>14</v>
      </c>
      <c r="M5" s="11" t="s">
        <v>16</v>
      </c>
      <c r="N5" s="4" t="s">
        <v>90</v>
      </c>
    </row>
    <row r="6" spans="1:19" s="89" customFormat="1" ht="20.100000000000001" customHeight="1">
      <c r="A6" s="87"/>
      <c r="B6" s="101" t="s">
        <v>34</v>
      </c>
      <c r="C6" s="123">
        <v>604.33080900000004</v>
      </c>
      <c r="D6" s="123">
        <v>0</v>
      </c>
      <c r="E6" s="123">
        <v>604.33080900000004</v>
      </c>
      <c r="F6" s="123">
        <v>0</v>
      </c>
      <c r="G6" s="123">
        <v>0</v>
      </c>
      <c r="H6" s="123">
        <v>0</v>
      </c>
      <c r="I6" s="123">
        <v>0</v>
      </c>
      <c r="J6" s="123"/>
      <c r="K6" s="123"/>
      <c r="L6" s="123"/>
      <c r="M6" s="123"/>
      <c r="N6" s="123">
        <v>0</v>
      </c>
      <c r="O6" s="120"/>
      <c r="P6" s="120"/>
      <c r="Q6" s="120"/>
      <c r="R6" s="120"/>
      <c r="S6" s="120"/>
    </row>
    <row r="7" spans="1:19" ht="20.100000000000001" customHeight="1">
      <c r="A7" s="87">
        <v>201</v>
      </c>
      <c r="B7" s="101" t="s">
        <v>156</v>
      </c>
      <c r="C7" s="123">
        <v>572.76903300000004</v>
      </c>
      <c r="D7" s="123">
        <v>0</v>
      </c>
      <c r="E7" s="123">
        <v>572.76903300000004</v>
      </c>
      <c r="F7" s="123">
        <v>0</v>
      </c>
      <c r="G7" s="123">
        <v>0</v>
      </c>
      <c r="H7" s="123">
        <v>0</v>
      </c>
      <c r="I7" s="123">
        <v>0</v>
      </c>
      <c r="J7" s="123"/>
      <c r="K7" s="123"/>
      <c r="L7" s="123"/>
      <c r="M7" s="123"/>
      <c r="N7" s="123">
        <v>0</v>
      </c>
    </row>
    <row r="8" spans="1:19" ht="20.100000000000001" customHeight="1">
      <c r="A8" s="87">
        <v>20133</v>
      </c>
      <c r="B8" s="101" t="s">
        <v>157</v>
      </c>
      <c r="C8" s="123">
        <v>572.76903300000004</v>
      </c>
      <c r="D8" s="123">
        <v>0</v>
      </c>
      <c r="E8" s="123">
        <v>572.76903300000004</v>
      </c>
      <c r="F8" s="123">
        <v>0</v>
      </c>
      <c r="G8" s="123">
        <v>0</v>
      </c>
      <c r="H8" s="123">
        <v>0</v>
      </c>
      <c r="I8" s="123">
        <v>0</v>
      </c>
      <c r="J8" s="123"/>
      <c r="K8" s="123"/>
      <c r="L8" s="123"/>
      <c r="M8" s="123"/>
      <c r="N8" s="123">
        <v>0</v>
      </c>
    </row>
    <row r="9" spans="1:19" ht="20.100000000000001" customHeight="1">
      <c r="A9" s="87">
        <v>2013301</v>
      </c>
      <c r="B9" s="101" t="s">
        <v>160</v>
      </c>
      <c r="C9" s="123">
        <v>354.30961100000002</v>
      </c>
      <c r="D9" s="123">
        <v>0</v>
      </c>
      <c r="E9" s="123">
        <v>354.30961100000002</v>
      </c>
      <c r="F9" s="123">
        <v>0</v>
      </c>
      <c r="G9" s="123">
        <v>0</v>
      </c>
      <c r="H9" s="123">
        <v>0</v>
      </c>
      <c r="I9" s="123">
        <v>0</v>
      </c>
      <c r="J9" s="123"/>
      <c r="K9" s="123"/>
      <c r="L9" s="123"/>
      <c r="M9" s="123"/>
      <c r="N9" s="123">
        <v>0</v>
      </c>
    </row>
    <row r="10" spans="1:19" ht="20.100000000000001" customHeight="1">
      <c r="A10" s="87">
        <v>2013350</v>
      </c>
      <c r="B10" s="101" t="s">
        <v>159</v>
      </c>
      <c r="C10" s="123">
        <v>43.459422000000004</v>
      </c>
      <c r="D10" s="123">
        <v>0</v>
      </c>
      <c r="E10" s="123">
        <v>43.459422000000004</v>
      </c>
      <c r="F10" s="123">
        <v>0</v>
      </c>
      <c r="G10" s="123">
        <v>0</v>
      </c>
      <c r="H10" s="123">
        <v>0</v>
      </c>
      <c r="I10" s="123">
        <v>0</v>
      </c>
      <c r="J10" s="123"/>
      <c r="K10" s="123"/>
      <c r="L10" s="123"/>
      <c r="M10" s="123"/>
      <c r="N10" s="123">
        <v>0</v>
      </c>
    </row>
    <row r="11" spans="1:19" ht="20.100000000000001" customHeight="1">
      <c r="A11" s="87">
        <v>2013399</v>
      </c>
      <c r="B11" s="101" t="s">
        <v>158</v>
      </c>
      <c r="C11" s="123">
        <v>175</v>
      </c>
      <c r="D11" s="123">
        <v>0</v>
      </c>
      <c r="E11" s="123">
        <v>175</v>
      </c>
      <c r="F11" s="123">
        <v>0</v>
      </c>
      <c r="G11" s="123">
        <v>0</v>
      </c>
      <c r="H11" s="123">
        <v>0</v>
      </c>
      <c r="I11" s="123">
        <v>0</v>
      </c>
      <c r="J11" s="123"/>
      <c r="K11" s="123"/>
      <c r="L11" s="123"/>
      <c r="M11" s="123"/>
      <c r="N11" s="123">
        <v>0</v>
      </c>
    </row>
    <row r="12" spans="1:19" ht="20.100000000000001" customHeight="1">
      <c r="A12" s="87">
        <v>210</v>
      </c>
      <c r="B12" s="101" t="s">
        <v>161</v>
      </c>
      <c r="C12" s="123">
        <v>14.692176</v>
      </c>
      <c r="D12" s="123">
        <v>0</v>
      </c>
      <c r="E12" s="123">
        <v>14.692176</v>
      </c>
      <c r="F12" s="123">
        <v>0</v>
      </c>
      <c r="G12" s="123">
        <v>0</v>
      </c>
      <c r="H12" s="123">
        <v>0</v>
      </c>
      <c r="I12" s="123">
        <v>0</v>
      </c>
      <c r="J12" s="123"/>
      <c r="K12" s="123"/>
      <c r="L12" s="123"/>
      <c r="M12" s="123"/>
      <c r="N12" s="123">
        <v>0</v>
      </c>
    </row>
    <row r="13" spans="1:19" ht="20.100000000000001" customHeight="1">
      <c r="A13" s="87">
        <v>21011</v>
      </c>
      <c r="B13" s="101" t="s">
        <v>162</v>
      </c>
      <c r="C13" s="123">
        <v>14.692176</v>
      </c>
      <c r="D13" s="123">
        <v>0</v>
      </c>
      <c r="E13" s="123">
        <v>14.692176</v>
      </c>
      <c r="F13" s="123">
        <v>0</v>
      </c>
      <c r="G13" s="123">
        <v>0</v>
      </c>
      <c r="H13" s="123">
        <v>0</v>
      </c>
      <c r="I13" s="123">
        <v>0</v>
      </c>
      <c r="J13" s="123"/>
      <c r="K13" s="123"/>
      <c r="L13" s="123"/>
      <c r="M13" s="123"/>
      <c r="N13" s="123">
        <v>0</v>
      </c>
    </row>
    <row r="14" spans="1:19" ht="20.100000000000001" customHeight="1">
      <c r="A14" s="87">
        <v>2101101</v>
      </c>
      <c r="B14" s="101" t="s">
        <v>164</v>
      </c>
      <c r="C14" s="123">
        <v>12.393359999999999</v>
      </c>
      <c r="D14" s="123">
        <v>0</v>
      </c>
      <c r="E14" s="123">
        <v>12.393359999999999</v>
      </c>
      <c r="F14" s="123">
        <v>0</v>
      </c>
      <c r="G14" s="123">
        <v>0</v>
      </c>
      <c r="H14" s="123">
        <v>0</v>
      </c>
      <c r="I14" s="123">
        <v>0</v>
      </c>
      <c r="J14" s="123"/>
      <c r="K14" s="123"/>
      <c r="L14" s="123"/>
      <c r="M14" s="123"/>
      <c r="N14" s="123">
        <v>0</v>
      </c>
    </row>
    <row r="15" spans="1:19" ht="20.100000000000001" customHeight="1">
      <c r="A15" s="87">
        <v>2101102</v>
      </c>
      <c r="B15" s="101" t="s">
        <v>163</v>
      </c>
      <c r="C15" s="123">
        <v>2.298816</v>
      </c>
      <c r="D15" s="123">
        <v>0</v>
      </c>
      <c r="E15" s="123">
        <v>2.298816</v>
      </c>
      <c r="F15" s="123">
        <v>0</v>
      </c>
      <c r="G15" s="123">
        <v>0</v>
      </c>
      <c r="H15" s="123">
        <v>0</v>
      </c>
      <c r="I15" s="123">
        <v>0</v>
      </c>
      <c r="J15" s="123"/>
      <c r="K15" s="123"/>
      <c r="L15" s="123"/>
      <c r="M15" s="123"/>
      <c r="N15" s="123">
        <v>0</v>
      </c>
    </row>
    <row r="16" spans="1:19" ht="20.100000000000001" customHeight="1">
      <c r="A16" s="87">
        <v>221</v>
      </c>
      <c r="B16" s="101" t="s">
        <v>165</v>
      </c>
      <c r="C16" s="123">
        <v>16.869599999999998</v>
      </c>
      <c r="D16" s="123">
        <v>0</v>
      </c>
      <c r="E16" s="123">
        <v>16.869599999999998</v>
      </c>
      <c r="F16" s="123">
        <v>0</v>
      </c>
      <c r="G16" s="123">
        <v>0</v>
      </c>
      <c r="H16" s="123">
        <v>0</v>
      </c>
      <c r="I16" s="123">
        <v>0</v>
      </c>
      <c r="J16" s="123"/>
      <c r="K16" s="123"/>
      <c r="L16" s="123"/>
      <c r="M16" s="123"/>
      <c r="N16" s="123">
        <v>0</v>
      </c>
    </row>
    <row r="17" spans="1:14" ht="20.100000000000001" customHeight="1">
      <c r="A17" s="87">
        <v>22102</v>
      </c>
      <c r="B17" s="101" t="s">
        <v>166</v>
      </c>
      <c r="C17" s="123">
        <v>16.869599999999998</v>
      </c>
      <c r="D17" s="123">
        <v>0</v>
      </c>
      <c r="E17" s="123">
        <v>16.869599999999998</v>
      </c>
      <c r="F17" s="123">
        <v>0</v>
      </c>
      <c r="G17" s="123">
        <v>0</v>
      </c>
      <c r="H17" s="123">
        <v>0</v>
      </c>
      <c r="I17" s="123">
        <v>0</v>
      </c>
      <c r="J17" s="123"/>
      <c r="K17" s="123"/>
      <c r="L17" s="123"/>
      <c r="M17" s="123"/>
      <c r="N17" s="123">
        <v>0</v>
      </c>
    </row>
    <row r="18" spans="1:14" ht="20.100000000000001" customHeight="1">
      <c r="A18" s="87">
        <v>2210201</v>
      </c>
      <c r="B18" s="101" t="s">
        <v>167</v>
      </c>
      <c r="C18" s="123">
        <v>16.869599999999998</v>
      </c>
      <c r="D18" s="123">
        <v>0</v>
      </c>
      <c r="E18" s="123">
        <v>16.869599999999998</v>
      </c>
      <c r="F18" s="123">
        <v>0</v>
      </c>
      <c r="G18" s="123">
        <v>0</v>
      </c>
      <c r="H18" s="123">
        <v>0</v>
      </c>
      <c r="I18" s="123">
        <v>0</v>
      </c>
      <c r="J18" s="123"/>
      <c r="K18" s="123"/>
      <c r="L18" s="123"/>
      <c r="M18" s="123"/>
      <c r="N18" s="123">
        <v>0</v>
      </c>
    </row>
  </sheetData>
  <sheetProtection formatCells="0" formatColumns="0" formatRows="0"/>
  <mergeCells count="11">
    <mergeCell ref="A2:N2"/>
    <mergeCell ref="A3:B3"/>
    <mergeCell ref="M3:N3"/>
    <mergeCell ref="A4:B4"/>
    <mergeCell ref="I4:N4"/>
    <mergeCell ref="C4:C5"/>
    <mergeCell ref="D4:D5"/>
    <mergeCell ref="E4:E5"/>
    <mergeCell ref="F4:F5"/>
    <mergeCell ref="G4:G5"/>
    <mergeCell ref="H4:H5"/>
  </mergeCells>
  <phoneticPr fontId="7" type="noConversion"/>
  <printOptions horizontalCentered="1"/>
  <pageMargins left="0.35" right="0.3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GridLines="0" workbookViewId="0">
      <selection sqref="A1:E19"/>
    </sheetView>
  </sheetViews>
  <sheetFormatPr defaultRowHeight="14.25"/>
  <cols>
    <col min="1" max="1" width="17.25" style="1" customWidth="1"/>
    <col min="2" max="2" width="24.125" style="1" customWidth="1"/>
    <col min="3" max="3" width="18.375" style="1" customWidth="1"/>
    <col min="4" max="5" width="17.125" style="1" customWidth="1"/>
    <col min="6" max="16384" width="9" style="1"/>
  </cols>
  <sheetData>
    <row r="1" spans="1:5" ht="17.25" customHeight="1">
      <c r="A1" s="2" t="s">
        <v>100</v>
      </c>
    </row>
    <row r="2" spans="1:5" ht="21" customHeight="1">
      <c r="A2" s="175" t="s">
        <v>148</v>
      </c>
      <c r="B2" s="175"/>
      <c r="C2" s="175"/>
      <c r="D2" s="175"/>
      <c r="E2" s="175"/>
    </row>
    <row r="3" spans="1:5" ht="16.5" customHeight="1">
      <c r="A3" s="119" t="s">
        <v>199</v>
      </c>
      <c r="B3" s="45"/>
      <c r="C3" s="45"/>
      <c r="D3" s="45"/>
      <c r="E3" s="3" t="s">
        <v>136</v>
      </c>
    </row>
    <row r="4" spans="1:5" ht="27" customHeight="1">
      <c r="A4" s="186" t="s">
        <v>33</v>
      </c>
      <c r="B4" s="186"/>
      <c r="C4" s="176" t="s">
        <v>34</v>
      </c>
      <c r="D4" s="176" t="s">
        <v>39</v>
      </c>
      <c r="E4" s="176" t="s">
        <v>40</v>
      </c>
    </row>
    <row r="5" spans="1:5" ht="27" customHeight="1">
      <c r="A5" s="11" t="s">
        <v>35</v>
      </c>
      <c r="B5" s="11" t="s">
        <v>36</v>
      </c>
      <c r="C5" s="176"/>
      <c r="D5" s="176"/>
      <c r="E5" s="176"/>
    </row>
    <row r="6" spans="1:5" s="89" customFormat="1" ht="20.100000000000001" customHeight="1">
      <c r="A6" s="87"/>
      <c r="B6" s="88" t="s">
        <v>34</v>
      </c>
      <c r="C6" s="79">
        <v>604.33080900000004</v>
      </c>
      <c r="D6" s="79">
        <v>309.33080899999999</v>
      </c>
      <c r="E6" s="79">
        <v>295</v>
      </c>
    </row>
    <row r="7" spans="1:5" ht="20.100000000000001" customHeight="1">
      <c r="A7" s="87">
        <v>201</v>
      </c>
      <c r="B7" s="88" t="s">
        <v>156</v>
      </c>
      <c r="C7" s="79">
        <v>572.76903300000004</v>
      </c>
      <c r="D7" s="79">
        <v>277.76903299999998</v>
      </c>
      <c r="E7" s="79">
        <v>295</v>
      </c>
    </row>
    <row r="8" spans="1:5" ht="20.100000000000001" customHeight="1">
      <c r="A8" s="87">
        <v>20133</v>
      </c>
      <c r="B8" s="88" t="s">
        <v>157</v>
      </c>
      <c r="C8" s="79">
        <v>572.76903300000004</v>
      </c>
      <c r="D8" s="79">
        <v>277.76903299999998</v>
      </c>
      <c r="E8" s="79">
        <v>295</v>
      </c>
    </row>
    <row r="9" spans="1:5" ht="20.100000000000001" customHeight="1">
      <c r="A9" s="87">
        <v>2013399</v>
      </c>
      <c r="B9" s="88" t="s">
        <v>158</v>
      </c>
      <c r="C9" s="79">
        <v>175</v>
      </c>
      <c r="D9" s="79">
        <v>0</v>
      </c>
      <c r="E9" s="79">
        <v>175</v>
      </c>
    </row>
    <row r="10" spans="1:5" ht="20.100000000000001" customHeight="1">
      <c r="A10" s="87">
        <v>2013301</v>
      </c>
      <c r="B10" s="88" t="s">
        <v>160</v>
      </c>
      <c r="C10" s="79">
        <v>354.30961100000002</v>
      </c>
      <c r="D10" s="79">
        <v>234.30961099999999</v>
      </c>
      <c r="E10" s="79">
        <v>120</v>
      </c>
    </row>
    <row r="11" spans="1:5" ht="20.100000000000001" customHeight="1">
      <c r="A11" s="87">
        <v>2013350</v>
      </c>
      <c r="B11" s="88" t="s">
        <v>159</v>
      </c>
      <c r="C11" s="79">
        <v>43.459422000000004</v>
      </c>
      <c r="D11" s="79">
        <v>43.459422000000004</v>
      </c>
      <c r="E11" s="79">
        <v>0</v>
      </c>
    </row>
    <row r="12" spans="1:5" ht="20.100000000000001" customHeight="1">
      <c r="A12" s="87">
        <v>210</v>
      </c>
      <c r="B12" s="88" t="s">
        <v>161</v>
      </c>
      <c r="C12" s="79">
        <v>14.692176</v>
      </c>
      <c r="D12" s="79">
        <v>14.692176</v>
      </c>
      <c r="E12" s="79">
        <v>0</v>
      </c>
    </row>
    <row r="13" spans="1:5" ht="20.100000000000001" customHeight="1">
      <c r="A13" s="87">
        <v>21011</v>
      </c>
      <c r="B13" s="88" t="s">
        <v>162</v>
      </c>
      <c r="C13" s="79">
        <v>14.692176</v>
      </c>
      <c r="D13" s="79">
        <v>14.692176</v>
      </c>
      <c r="E13" s="79">
        <v>0</v>
      </c>
    </row>
    <row r="14" spans="1:5" ht="20.100000000000001" customHeight="1">
      <c r="A14" s="87">
        <v>2101101</v>
      </c>
      <c r="B14" s="88" t="s">
        <v>164</v>
      </c>
      <c r="C14" s="79">
        <v>12.393359999999999</v>
      </c>
      <c r="D14" s="79">
        <v>12.393359999999999</v>
      </c>
      <c r="E14" s="79">
        <v>0</v>
      </c>
    </row>
    <row r="15" spans="1:5" ht="20.100000000000001" customHeight="1">
      <c r="A15" s="87">
        <v>2101102</v>
      </c>
      <c r="B15" s="88" t="s">
        <v>163</v>
      </c>
      <c r="C15" s="79">
        <v>2.298816</v>
      </c>
      <c r="D15" s="79">
        <v>2.298816</v>
      </c>
      <c r="E15" s="79">
        <v>0</v>
      </c>
    </row>
    <row r="16" spans="1:5" ht="20.100000000000001" customHeight="1">
      <c r="A16" s="87">
        <v>221</v>
      </c>
      <c r="B16" s="88" t="s">
        <v>165</v>
      </c>
      <c r="C16" s="79">
        <v>16.869599999999998</v>
      </c>
      <c r="D16" s="79">
        <v>16.869599999999998</v>
      </c>
      <c r="E16" s="79">
        <v>0</v>
      </c>
    </row>
    <row r="17" spans="1:5" ht="20.100000000000001" customHeight="1">
      <c r="A17" s="87">
        <v>22102</v>
      </c>
      <c r="B17" s="88" t="s">
        <v>166</v>
      </c>
      <c r="C17" s="79">
        <v>16.869599999999998</v>
      </c>
      <c r="D17" s="79">
        <v>16.869599999999998</v>
      </c>
      <c r="E17" s="79">
        <v>0</v>
      </c>
    </row>
    <row r="18" spans="1:5" ht="20.100000000000001" customHeight="1">
      <c r="A18" s="87">
        <v>2210201</v>
      </c>
      <c r="B18" s="88" t="s">
        <v>167</v>
      </c>
      <c r="C18" s="79">
        <v>16.869599999999998</v>
      </c>
      <c r="D18" s="79">
        <v>16.869599999999998</v>
      </c>
      <c r="E18" s="79">
        <v>0</v>
      </c>
    </row>
  </sheetData>
  <sheetProtection formatCells="0" formatColumns="0" formatRows="0"/>
  <mergeCells count="5">
    <mergeCell ref="A2:E2"/>
    <mergeCell ref="A4:B4"/>
    <mergeCell ref="C4:C5"/>
    <mergeCell ref="D4:D5"/>
    <mergeCell ref="E4:E5"/>
  </mergeCells>
  <phoneticPr fontId="7" type="noConversion"/>
  <printOptions horizontalCentered="1"/>
  <pageMargins left="0.6" right="0.2" top="0.98" bottom="0.98" header="0.51" footer="0.5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"/>
  <sheetViews>
    <sheetView showGridLines="0" workbookViewId="0">
      <selection activeCell="B3" sqref="B3"/>
    </sheetView>
  </sheetViews>
  <sheetFormatPr defaultRowHeight="18" customHeight="1"/>
  <cols>
    <col min="1" max="1" width="8.875" style="52" customWidth="1"/>
    <col min="2" max="2" width="17.5" style="54" customWidth="1"/>
    <col min="3" max="3" width="9" style="53" customWidth="1"/>
    <col min="4" max="4" width="8.25" style="53" customWidth="1"/>
    <col min="5" max="5" width="8.125" style="53" customWidth="1"/>
    <col min="6" max="6" width="7" style="51" customWidth="1"/>
    <col min="7" max="7" width="7.5" style="51" customWidth="1"/>
    <col min="8" max="8" width="7" style="51" customWidth="1"/>
    <col min="9" max="10" width="7.125" style="51" customWidth="1"/>
    <col min="11" max="11" width="7.375" style="51" customWidth="1"/>
    <col min="12" max="12" width="6.5" style="51" customWidth="1"/>
    <col min="13" max="13" width="8.125" style="51" customWidth="1"/>
    <col min="14" max="14" width="6.5" style="51" customWidth="1"/>
    <col min="15" max="20" width="6.125" style="51" customWidth="1"/>
    <col min="21" max="16384" width="9" style="51"/>
  </cols>
  <sheetData>
    <row r="1" spans="1:255" ht="18" customHeight="1">
      <c r="A1" s="143" t="s">
        <v>200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  <c r="IR1" s="128"/>
      <c r="IS1" s="128"/>
      <c r="IT1" s="128"/>
      <c r="IU1" s="128"/>
    </row>
    <row r="2" spans="1:255" s="49" customFormat="1" ht="30" customHeight="1">
      <c r="A2" s="189" t="s">
        <v>201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29"/>
      <c r="V2" s="129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0"/>
      <c r="AO2" s="130"/>
      <c r="AP2" s="130"/>
      <c r="AQ2" s="130"/>
      <c r="AR2" s="130"/>
      <c r="AS2" s="130"/>
      <c r="AT2" s="130"/>
      <c r="AU2" s="130"/>
      <c r="AV2" s="130"/>
      <c r="AW2" s="130"/>
      <c r="AX2" s="130"/>
      <c r="AY2" s="130"/>
      <c r="AZ2" s="130"/>
      <c r="BA2" s="130"/>
      <c r="BB2" s="130"/>
      <c r="BC2" s="130"/>
      <c r="BD2" s="130"/>
      <c r="BE2" s="130"/>
      <c r="BF2" s="130"/>
      <c r="BG2" s="130"/>
      <c r="BH2" s="130"/>
      <c r="BI2" s="130"/>
      <c r="BJ2" s="130"/>
      <c r="BK2" s="130"/>
      <c r="BL2" s="130"/>
      <c r="BM2" s="130"/>
      <c r="BN2" s="130"/>
      <c r="BO2" s="130"/>
      <c r="BP2" s="130"/>
      <c r="BQ2" s="130"/>
      <c r="BR2" s="130"/>
      <c r="BS2" s="130"/>
      <c r="BT2" s="130"/>
      <c r="BU2" s="130"/>
      <c r="BV2" s="130"/>
      <c r="BW2" s="130"/>
      <c r="BX2" s="130"/>
      <c r="BY2" s="130"/>
      <c r="BZ2" s="130"/>
      <c r="CA2" s="130"/>
      <c r="CB2" s="130"/>
      <c r="CC2" s="130"/>
      <c r="CD2" s="130"/>
      <c r="CE2" s="130"/>
      <c r="CF2" s="130"/>
      <c r="CG2" s="130"/>
      <c r="CH2" s="130"/>
      <c r="CI2" s="130"/>
      <c r="CJ2" s="130"/>
      <c r="CK2" s="130"/>
      <c r="CL2" s="130"/>
      <c r="CM2" s="130"/>
      <c r="CN2" s="130"/>
      <c r="CO2" s="130"/>
      <c r="CP2" s="130"/>
      <c r="CQ2" s="130"/>
      <c r="CR2" s="130"/>
      <c r="CS2" s="130"/>
      <c r="CT2" s="130"/>
      <c r="CU2" s="130"/>
      <c r="CV2" s="130"/>
      <c r="CW2" s="130"/>
      <c r="CX2" s="130"/>
      <c r="CY2" s="130"/>
      <c r="CZ2" s="130"/>
      <c r="DA2" s="130"/>
      <c r="DB2" s="130"/>
      <c r="DC2" s="130"/>
      <c r="DD2" s="130"/>
      <c r="DE2" s="130"/>
      <c r="DF2" s="130"/>
      <c r="DG2" s="130"/>
      <c r="DH2" s="130"/>
      <c r="DI2" s="130"/>
      <c r="DJ2" s="130"/>
      <c r="DK2" s="130"/>
      <c r="DL2" s="130"/>
      <c r="DM2" s="130"/>
      <c r="DN2" s="130"/>
      <c r="DO2" s="130"/>
      <c r="DP2" s="130"/>
      <c r="DQ2" s="130"/>
      <c r="DR2" s="130"/>
      <c r="DS2" s="130"/>
      <c r="DT2" s="130"/>
      <c r="DU2" s="130"/>
      <c r="DV2" s="130"/>
      <c r="DW2" s="130"/>
      <c r="DX2" s="130"/>
      <c r="DY2" s="130"/>
      <c r="DZ2" s="130"/>
      <c r="EA2" s="130"/>
      <c r="EB2" s="130"/>
      <c r="EC2" s="130"/>
      <c r="ED2" s="130"/>
      <c r="EE2" s="130"/>
      <c r="EF2" s="130"/>
      <c r="EG2" s="130"/>
      <c r="EH2" s="130"/>
      <c r="EI2" s="130"/>
      <c r="EJ2" s="130"/>
      <c r="EK2" s="130"/>
      <c r="EL2" s="130"/>
      <c r="EM2" s="130"/>
      <c r="EN2" s="130"/>
      <c r="EO2" s="130"/>
      <c r="EP2" s="130"/>
      <c r="EQ2" s="130"/>
      <c r="ER2" s="130"/>
      <c r="ES2" s="130"/>
      <c r="ET2" s="130"/>
      <c r="EU2" s="130"/>
      <c r="EV2" s="130"/>
      <c r="EW2" s="130"/>
      <c r="EX2" s="130"/>
      <c r="EY2" s="130"/>
      <c r="EZ2" s="130"/>
      <c r="FA2" s="130"/>
      <c r="FB2" s="130"/>
      <c r="FC2" s="130"/>
      <c r="FD2" s="130"/>
      <c r="FE2" s="130"/>
      <c r="FF2" s="130"/>
      <c r="FG2" s="130"/>
      <c r="FH2" s="130"/>
      <c r="FI2" s="130"/>
      <c r="FJ2" s="130"/>
      <c r="FK2" s="130"/>
      <c r="FL2" s="130"/>
      <c r="FM2" s="130"/>
      <c r="FN2" s="130"/>
      <c r="FO2" s="130"/>
      <c r="FP2" s="130"/>
      <c r="FQ2" s="130"/>
      <c r="FR2" s="130"/>
      <c r="FS2" s="130"/>
      <c r="FT2" s="130"/>
      <c r="FU2" s="130"/>
      <c r="FV2" s="130"/>
      <c r="FW2" s="130"/>
      <c r="FX2" s="130"/>
      <c r="FY2" s="130"/>
      <c r="FZ2" s="130"/>
      <c r="GA2" s="130"/>
      <c r="GB2" s="130"/>
      <c r="GC2" s="130"/>
      <c r="GD2" s="130"/>
      <c r="GE2" s="130"/>
      <c r="GF2" s="130"/>
      <c r="GG2" s="130"/>
      <c r="GH2" s="130"/>
      <c r="GI2" s="130"/>
      <c r="GJ2" s="130"/>
      <c r="GK2" s="130"/>
      <c r="GL2" s="130"/>
      <c r="GM2" s="130"/>
      <c r="GN2" s="130"/>
      <c r="GO2" s="130"/>
      <c r="GP2" s="130"/>
      <c r="GQ2" s="130"/>
      <c r="GR2" s="130"/>
      <c r="GS2" s="130"/>
      <c r="GT2" s="130"/>
      <c r="GU2" s="130"/>
      <c r="GV2" s="130"/>
      <c r="GW2" s="130"/>
      <c r="GX2" s="130"/>
      <c r="GY2" s="130"/>
      <c r="GZ2" s="130"/>
      <c r="HA2" s="130"/>
      <c r="HB2" s="130"/>
      <c r="HC2" s="130"/>
      <c r="HD2" s="130"/>
      <c r="HE2" s="130"/>
      <c r="HF2" s="130"/>
      <c r="HG2" s="130"/>
      <c r="HH2" s="130"/>
      <c r="HI2" s="130"/>
      <c r="HJ2" s="130"/>
      <c r="HK2" s="130"/>
      <c r="HL2" s="130"/>
      <c r="HM2" s="130"/>
      <c r="HN2" s="130"/>
      <c r="HO2" s="130"/>
      <c r="HP2" s="130"/>
      <c r="HQ2" s="130"/>
      <c r="HR2" s="130"/>
      <c r="HS2" s="130"/>
      <c r="HT2" s="130"/>
      <c r="HU2" s="130"/>
      <c r="HV2" s="130"/>
      <c r="HW2" s="130"/>
      <c r="HX2" s="130"/>
      <c r="HY2" s="130"/>
      <c r="HZ2" s="130"/>
      <c r="IA2" s="130"/>
      <c r="IB2" s="130"/>
      <c r="IC2" s="130"/>
      <c r="ID2" s="130"/>
      <c r="IE2" s="130"/>
      <c r="IF2" s="130"/>
      <c r="IG2" s="130"/>
      <c r="IH2" s="130"/>
      <c r="II2" s="130"/>
      <c r="IJ2" s="130"/>
      <c r="IK2" s="130"/>
      <c r="IL2" s="130"/>
      <c r="IM2" s="130"/>
      <c r="IN2" s="130"/>
      <c r="IO2" s="130"/>
      <c r="IP2" s="130"/>
      <c r="IQ2" s="130"/>
      <c r="IR2" s="130"/>
      <c r="IS2" s="130"/>
      <c r="IT2" s="130"/>
      <c r="IU2" s="130"/>
    </row>
    <row r="3" spans="1:255" s="50" customFormat="1" ht="18" customHeight="1">
      <c r="A3" s="131" t="s">
        <v>214</v>
      </c>
      <c r="B3" s="132" t="s">
        <v>215</v>
      </c>
      <c r="C3" s="133"/>
      <c r="D3" s="133"/>
      <c r="E3" s="134"/>
      <c r="F3" s="131"/>
      <c r="G3" s="131"/>
      <c r="H3" s="131"/>
      <c r="I3" s="131"/>
      <c r="J3" s="131"/>
      <c r="K3" s="131"/>
      <c r="L3" s="131"/>
      <c r="M3" s="131"/>
      <c r="N3" s="135"/>
      <c r="O3" s="135"/>
      <c r="P3" s="135"/>
      <c r="Q3" s="135"/>
      <c r="R3" s="135"/>
      <c r="S3" s="135"/>
      <c r="T3" s="136" t="s">
        <v>197</v>
      </c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131"/>
      <c r="BG3" s="131"/>
      <c r="BH3" s="131"/>
      <c r="BI3" s="131"/>
      <c r="BJ3" s="131"/>
      <c r="BK3" s="131"/>
      <c r="BL3" s="131"/>
      <c r="BM3" s="131"/>
      <c r="BN3" s="131"/>
      <c r="BO3" s="131"/>
      <c r="BP3" s="131"/>
      <c r="BQ3" s="131"/>
      <c r="BR3" s="131"/>
      <c r="BS3" s="131"/>
      <c r="BT3" s="131"/>
      <c r="BU3" s="131"/>
      <c r="BV3" s="131"/>
      <c r="BW3" s="131"/>
      <c r="BX3" s="131"/>
      <c r="BY3" s="131"/>
      <c r="BZ3" s="131"/>
      <c r="CA3" s="131"/>
      <c r="CB3" s="131"/>
      <c r="CC3" s="131"/>
      <c r="CD3" s="131"/>
      <c r="CE3" s="131"/>
      <c r="CF3" s="131"/>
      <c r="CG3" s="131"/>
      <c r="CH3" s="131"/>
      <c r="CI3" s="131"/>
      <c r="CJ3" s="131"/>
      <c r="CK3" s="131"/>
      <c r="CL3" s="131"/>
      <c r="CM3" s="131"/>
      <c r="CN3" s="131"/>
      <c r="CO3" s="131"/>
      <c r="CP3" s="131"/>
      <c r="CQ3" s="131"/>
      <c r="CR3" s="131"/>
      <c r="CS3" s="131"/>
      <c r="CT3" s="131"/>
      <c r="CU3" s="131"/>
      <c r="CV3" s="131"/>
      <c r="CW3" s="131"/>
      <c r="CX3" s="131"/>
      <c r="CY3" s="131"/>
      <c r="CZ3" s="131"/>
      <c r="DA3" s="131"/>
      <c r="DB3" s="131"/>
      <c r="DC3" s="131"/>
      <c r="DD3" s="131"/>
      <c r="DE3" s="131"/>
      <c r="DF3" s="131"/>
      <c r="DG3" s="131"/>
      <c r="DH3" s="131"/>
      <c r="DI3" s="131"/>
      <c r="DJ3" s="131"/>
      <c r="DK3" s="131"/>
      <c r="DL3" s="131"/>
      <c r="DM3" s="131"/>
      <c r="DN3" s="131"/>
      <c r="DO3" s="131"/>
      <c r="DP3" s="131"/>
      <c r="DQ3" s="131"/>
      <c r="DR3" s="131"/>
      <c r="DS3" s="131"/>
      <c r="DT3" s="131"/>
      <c r="DU3" s="131"/>
      <c r="DV3" s="131"/>
      <c r="DW3" s="131"/>
      <c r="DX3" s="131"/>
      <c r="DY3" s="131"/>
      <c r="DZ3" s="131"/>
      <c r="EA3" s="131"/>
      <c r="EB3" s="131"/>
      <c r="EC3" s="131"/>
      <c r="ED3" s="131"/>
      <c r="EE3" s="131"/>
      <c r="EF3" s="131"/>
      <c r="EG3" s="131"/>
      <c r="EH3" s="131"/>
      <c r="EI3" s="131"/>
      <c r="EJ3" s="131"/>
      <c r="EK3" s="131"/>
      <c r="EL3" s="131"/>
      <c r="EM3" s="131"/>
      <c r="EN3" s="131"/>
      <c r="EO3" s="131"/>
      <c r="EP3" s="131"/>
      <c r="EQ3" s="131"/>
      <c r="ER3" s="131"/>
      <c r="ES3" s="131"/>
      <c r="ET3" s="131"/>
      <c r="EU3" s="131"/>
      <c r="EV3" s="131"/>
      <c r="EW3" s="131"/>
      <c r="EX3" s="131"/>
      <c r="EY3" s="131"/>
      <c r="EZ3" s="131"/>
      <c r="FA3" s="131"/>
      <c r="FB3" s="131"/>
      <c r="FC3" s="131"/>
      <c r="FD3" s="131"/>
      <c r="FE3" s="131"/>
      <c r="FF3" s="131"/>
      <c r="FG3" s="131"/>
      <c r="FH3" s="131"/>
      <c r="FI3" s="131"/>
      <c r="FJ3" s="131"/>
      <c r="FK3" s="131"/>
      <c r="FL3" s="131"/>
      <c r="FM3" s="131"/>
      <c r="FN3" s="131"/>
      <c r="FO3" s="131"/>
      <c r="FP3" s="131"/>
      <c r="FQ3" s="131"/>
      <c r="FR3" s="131"/>
      <c r="FS3" s="131"/>
      <c r="FT3" s="131"/>
      <c r="FU3" s="131"/>
      <c r="FV3" s="131"/>
      <c r="FW3" s="131"/>
      <c r="FX3" s="131"/>
      <c r="FY3" s="131"/>
      <c r="FZ3" s="131"/>
      <c r="GA3" s="131"/>
      <c r="GB3" s="131"/>
      <c r="GC3" s="131"/>
      <c r="GD3" s="131"/>
      <c r="GE3" s="131"/>
      <c r="GF3" s="131"/>
      <c r="GG3" s="131"/>
      <c r="GH3" s="131"/>
      <c r="GI3" s="131"/>
      <c r="GJ3" s="131"/>
      <c r="GK3" s="131"/>
      <c r="GL3" s="131"/>
      <c r="GM3" s="131"/>
      <c r="GN3" s="131"/>
      <c r="GO3" s="131"/>
      <c r="GP3" s="131"/>
      <c r="GQ3" s="131"/>
      <c r="GR3" s="131"/>
      <c r="GS3" s="131"/>
      <c r="GT3" s="131"/>
      <c r="GU3" s="131"/>
      <c r="GV3" s="131"/>
      <c r="GW3" s="131"/>
      <c r="GX3" s="131"/>
      <c r="GY3" s="131"/>
      <c r="GZ3" s="131"/>
      <c r="HA3" s="131"/>
      <c r="HB3" s="131"/>
      <c r="HC3" s="131"/>
      <c r="HD3" s="131"/>
      <c r="HE3" s="131"/>
      <c r="HF3" s="131"/>
      <c r="HG3" s="131"/>
      <c r="HH3" s="131"/>
      <c r="HI3" s="131"/>
      <c r="HJ3" s="131"/>
      <c r="HK3" s="131"/>
      <c r="HL3" s="131"/>
      <c r="HM3" s="131"/>
      <c r="HN3" s="131"/>
      <c r="HO3" s="131"/>
      <c r="HP3" s="131"/>
      <c r="HQ3" s="131"/>
      <c r="HR3" s="131"/>
      <c r="HS3" s="131"/>
      <c r="HT3" s="131"/>
      <c r="HU3" s="131"/>
      <c r="HV3" s="131"/>
      <c r="HW3" s="131"/>
      <c r="HX3" s="131"/>
      <c r="HY3" s="131"/>
      <c r="HZ3" s="131"/>
      <c r="IA3" s="131"/>
      <c r="IB3" s="131"/>
      <c r="IC3" s="131"/>
      <c r="ID3" s="131"/>
      <c r="IE3" s="131"/>
      <c r="IF3" s="131"/>
      <c r="IG3" s="131"/>
      <c r="IH3" s="131"/>
      <c r="II3" s="131"/>
      <c r="IJ3" s="131"/>
      <c r="IK3" s="131"/>
      <c r="IL3" s="131"/>
      <c r="IM3" s="131"/>
      <c r="IN3" s="131"/>
      <c r="IO3" s="131"/>
      <c r="IP3" s="131"/>
      <c r="IQ3" s="131"/>
      <c r="IR3" s="131"/>
      <c r="IS3" s="131"/>
      <c r="IT3" s="131"/>
      <c r="IU3" s="131"/>
    </row>
    <row r="4" spans="1:255" s="50" customFormat="1" ht="34.5" customHeight="1">
      <c r="A4" s="190" t="s">
        <v>67</v>
      </c>
      <c r="B4" s="190" t="s">
        <v>68</v>
      </c>
      <c r="C4" s="190" t="s">
        <v>34</v>
      </c>
      <c r="D4" s="137" t="s">
        <v>69</v>
      </c>
      <c r="E4" s="137"/>
      <c r="F4" s="137"/>
      <c r="G4" s="137"/>
      <c r="H4" s="137"/>
      <c r="I4" s="137"/>
      <c r="J4" s="190" t="s">
        <v>70</v>
      </c>
      <c r="K4" s="190" t="s">
        <v>6</v>
      </c>
      <c r="L4" s="190" t="s">
        <v>71</v>
      </c>
      <c r="M4" s="190" t="s">
        <v>72</v>
      </c>
      <c r="N4" s="190" t="s">
        <v>38</v>
      </c>
      <c r="O4" s="137" t="s">
        <v>73</v>
      </c>
      <c r="P4" s="137"/>
      <c r="Q4" s="137"/>
      <c r="R4" s="137"/>
      <c r="S4" s="137"/>
      <c r="T4" s="137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1"/>
      <c r="BG4" s="131"/>
      <c r="BH4" s="131"/>
      <c r="BI4" s="131"/>
      <c r="BJ4" s="131"/>
      <c r="BK4" s="131"/>
      <c r="BL4" s="131"/>
      <c r="BM4" s="131"/>
      <c r="BN4" s="131"/>
      <c r="BO4" s="131"/>
      <c r="BP4" s="131"/>
      <c r="BQ4" s="131"/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1"/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/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1"/>
      <c r="CY4" s="131"/>
      <c r="CZ4" s="131"/>
      <c r="DA4" s="131"/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/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131"/>
      <c r="EH4" s="131"/>
      <c r="EI4" s="131"/>
      <c r="EJ4" s="131"/>
      <c r="EK4" s="131"/>
      <c r="EL4" s="131"/>
      <c r="EM4" s="131"/>
      <c r="EN4" s="131"/>
      <c r="EO4" s="131"/>
      <c r="EP4" s="131"/>
      <c r="EQ4" s="131"/>
      <c r="ER4" s="131"/>
      <c r="ES4" s="131"/>
      <c r="ET4" s="131"/>
      <c r="EU4" s="131"/>
      <c r="EV4" s="131"/>
      <c r="EW4" s="131"/>
      <c r="EX4" s="131"/>
      <c r="EY4" s="131"/>
      <c r="EZ4" s="131"/>
      <c r="FA4" s="131"/>
      <c r="FB4" s="131"/>
      <c r="FC4" s="131"/>
      <c r="FD4" s="131"/>
      <c r="FE4" s="131"/>
      <c r="FF4" s="131"/>
      <c r="FG4" s="131"/>
      <c r="FH4" s="131"/>
      <c r="FI4" s="131"/>
      <c r="FJ4" s="131"/>
      <c r="FK4" s="131"/>
      <c r="FL4" s="131"/>
      <c r="FM4" s="131"/>
      <c r="FN4" s="131"/>
      <c r="FO4" s="131"/>
      <c r="FP4" s="131"/>
      <c r="FQ4" s="131"/>
      <c r="FR4" s="131"/>
      <c r="FS4" s="131"/>
      <c r="FT4" s="131"/>
      <c r="FU4" s="131"/>
      <c r="FV4" s="131"/>
      <c r="FW4" s="131"/>
      <c r="FX4" s="131"/>
      <c r="FY4" s="131"/>
      <c r="FZ4" s="131"/>
      <c r="GA4" s="131"/>
      <c r="GB4" s="131"/>
      <c r="GC4" s="131"/>
      <c r="GD4" s="131"/>
      <c r="GE4" s="131"/>
      <c r="GF4" s="131"/>
      <c r="GG4" s="131"/>
      <c r="GH4" s="131"/>
      <c r="GI4" s="131"/>
      <c r="GJ4" s="131"/>
      <c r="GK4" s="131"/>
      <c r="GL4" s="131"/>
      <c r="GM4" s="131"/>
      <c r="GN4" s="131"/>
      <c r="GO4" s="131"/>
      <c r="GP4" s="131"/>
      <c r="GQ4" s="131"/>
      <c r="GR4" s="131"/>
      <c r="GS4" s="131"/>
      <c r="GT4" s="131"/>
      <c r="GU4" s="131"/>
      <c r="GV4" s="131"/>
      <c r="GW4" s="131"/>
      <c r="GX4" s="131"/>
      <c r="GY4" s="131"/>
      <c r="GZ4" s="131"/>
      <c r="HA4" s="131"/>
      <c r="HB4" s="131"/>
      <c r="HC4" s="131"/>
      <c r="HD4" s="131"/>
      <c r="HE4" s="131"/>
      <c r="HF4" s="131"/>
      <c r="HG4" s="131"/>
      <c r="HH4" s="131"/>
      <c r="HI4" s="131"/>
      <c r="HJ4" s="131"/>
      <c r="HK4" s="131"/>
      <c r="HL4" s="131"/>
      <c r="HM4" s="131"/>
      <c r="HN4" s="131"/>
      <c r="HO4" s="131"/>
      <c r="HP4" s="131"/>
      <c r="HQ4" s="131"/>
      <c r="HR4" s="131"/>
      <c r="HS4" s="131"/>
      <c r="HT4" s="131"/>
      <c r="HU4" s="131"/>
      <c r="HV4" s="131"/>
      <c r="HW4" s="131"/>
      <c r="HX4" s="131"/>
      <c r="HY4" s="131"/>
      <c r="HZ4" s="131"/>
      <c r="IA4" s="131"/>
      <c r="IB4" s="131"/>
      <c r="IC4" s="131"/>
      <c r="ID4" s="131"/>
      <c r="IE4" s="131"/>
      <c r="IF4" s="131"/>
      <c r="IG4" s="131"/>
      <c r="IH4" s="131"/>
      <c r="II4" s="131"/>
      <c r="IJ4" s="131"/>
      <c r="IK4" s="131"/>
      <c r="IL4" s="131"/>
      <c r="IM4" s="131"/>
      <c r="IN4" s="131"/>
      <c r="IO4" s="131"/>
      <c r="IP4" s="131"/>
      <c r="IQ4" s="131"/>
      <c r="IR4" s="131"/>
      <c r="IS4" s="131"/>
      <c r="IT4" s="131"/>
      <c r="IU4" s="131"/>
    </row>
    <row r="5" spans="1:255" s="50" customFormat="1" ht="51.75" customHeight="1">
      <c r="A5" s="190"/>
      <c r="B5" s="190"/>
      <c r="C5" s="190"/>
      <c r="D5" s="165" t="s">
        <v>37</v>
      </c>
      <c r="E5" s="165" t="s">
        <v>54</v>
      </c>
      <c r="F5" s="138" t="s">
        <v>74</v>
      </c>
      <c r="G5" s="138" t="s">
        <v>75</v>
      </c>
      <c r="H5" s="138" t="s">
        <v>76</v>
      </c>
      <c r="I5" s="165" t="s">
        <v>77</v>
      </c>
      <c r="J5" s="190"/>
      <c r="K5" s="190"/>
      <c r="L5" s="190"/>
      <c r="M5" s="190"/>
      <c r="N5" s="190"/>
      <c r="O5" s="139" t="s">
        <v>78</v>
      </c>
      <c r="P5" s="139" t="s">
        <v>79</v>
      </c>
      <c r="Q5" s="139" t="s">
        <v>80</v>
      </c>
      <c r="R5" s="139" t="s">
        <v>81</v>
      </c>
      <c r="S5" s="139" t="s">
        <v>82</v>
      </c>
      <c r="T5" s="139" t="s">
        <v>83</v>
      </c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1"/>
      <c r="BL5" s="131"/>
      <c r="BM5" s="131"/>
      <c r="BN5" s="131"/>
      <c r="BO5" s="131"/>
      <c r="BP5" s="131"/>
      <c r="BQ5" s="131"/>
      <c r="BR5" s="131"/>
      <c r="BS5" s="131"/>
      <c r="BT5" s="131"/>
      <c r="BU5" s="131"/>
      <c r="BV5" s="131"/>
      <c r="BW5" s="131"/>
      <c r="BX5" s="131"/>
      <c r="BY5" s="131"/>
      <c r="BZ5" s="131"/>
      <c r="CA5" s="131"/>
      <c r="CB5" s="131"/>
      <c r="CC5" s="131"/>
      <c r="CD5" s="131"/>
      <c r="CE5" s="131"/>
      <c r="CF5" s="131"/>
      <c r="CG5" s="131"/>
      <c r="CH5" s="131"/>
      <c r="CI5" s="131"/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1"/>
      <c r="CU5" s="131"/>
      <c r="CV5" s="131"/>
      <c r="CW5" s="131"/>
      <c r="CX5" s="131"/>
      <c r="CY5" s="131"/>
      <c r="CZ5" s="131"/>
      <c r="DA5" s="131"/>
      <c r="DB5" s="131"/>
      <c r="DC5" s="131"/>
      <c r="DD5" s="131"/>
      <c r="DE5" s="131"/>
      <c r="DF5" s="131"/>
      <c r="DG5" s="131"/>
      <c r="DH5" s="131"/>
      <c r="DI5" s="131"/>
      <c r="DJ5" s="131"/>
      <c r="DK5" s="131"/>
      <c r="DL5" s="131"/>
      <c r="DM5" s="131"/>
      <c r="DN5" s="131"/>
      <c r="DO5" s="131"/>
      <c r="DP5" s="131"/>
      <c r="DQ5" s="131"/>
      <c r="DR5" s="131"/>
      <c r="DS5" s="131"/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  <c r="EL5" s="131"/>
      <c r="EM5" s="131"/>
      <c r="EN5" s="131"/>
      <c r="EO5" s="131"/>
      <c r="EP5" s="131"/>
      <c r="EQ5" s="131"/>
      <c r="ER5" s="131"/>
      <c r="ES5" s="131"/>
      <c r="ET5" s="131"/>
      <c r="EU5" s="131"/>
      <c r="EV5" s="131"/>
      <c r="EW5" s="131"/>
      <c r="EX5" s="131"/>
      <c r="EY5" s="131"/>
      <c r="EZ5" s="131"/>
      <c r="FA5" s="131"/>
      <c r="FB5" s="131"/>
      <c r="FC5" s="131"/>
      <c r="FD5" s="131"/>
      <c r="FE5" s="131"/>
      <c r="FF5" s="131"/>
      <c r="FG5" s="131"/>
      <c r="FH5" s="131"/>
      <c r="FI5" s="131"/>
      <c r="FJ5" s="131"/>
      <c r="FK5" s="131"/>
      <c r="FL5" s="131"/>
      <c r="FM5" s="131"/>
      <c r="FN5" s="131"/>
      <c r="FO5" s="131"/>
      <c r="FP5" s="131"/>
      <c r="FQ5" s="131"/>
      <c r="FR5" s="131"/>
      <c r="FS5" s="131"/>
      <c r="FT5" s="131"/>
      <c r="FU5" s="131"/>
      <c r="FV5" s="131"/>
      <c r="FW5" s="131"/>
      <c r="FX5" s="131"/>
      <c r="FY5" s="131"/>
      <c r="FZ5" s="131"/>
      <c r="GA5" s="131"/>
      <c r="GB5" s="131"/>
      <c r="GC5" s="131"/>
      <c r="GD5" s="131"/>
      <c r="GE5" s="131"/>
      <c r="GF5" s="131"/>
      <c r="GG5" s="131"/>
      <c r="GH5" s="131"/>
      <c r="GI5" s="131"/>
      <c r="GJ5" s="131"/>
      <c r="GK5" s="131"/>
      <c r="GL5" s="131"/>
      <c r="GM5" s="131"/>
      <c r="GN5" s="131"/>
      <c r="GO5" s="131"/>
      <c r="GP5" s="131"/>
      <c r="GQ5" s="131"/>
      <c r="GR5" s="131"/>
      <c r="GS5" s="131"/>
      <c r="GT5" s="131"/>
      <c r="GU5" s="131"/>
      <c r="GV5" s="131"/>
      <c r="GW5" s="131"/>
      <c r="GX5" s="131"/>
      <c r="GY5" s="131"/>
      <c r="GZ5" s="131"/>
      <c r="HA5" s="131"/>
      <c r="HB5" s="131"/>
      <c r="HC5" s="131"/>
      <c r="HD5" s="131"/>
      <c r="HE5" s="131"/>
      <c r="HF5" s="131"/>
      <c r="HG5" s="131"/>
      <c r="HH5" s="131"/>
      <c r="HI5" s="131"/>
      <c r="HJ5" s="131"/>
      <c r="HK5" s="131"/>
      <c r="HL5" s="131"/>
      <c r="HM5" s="131"/>
      <c r="HN5" s="131"/>
      <c r="HO5" s="131"/>
      <c r="HP5" s="131"/>
      <c r="HQ5" s="131"/>
      <c r="HR5" s="131"/>
      <c r="HS5" s="131"/>
      <c r="HT5" s="131"/>
      <c r="HU5" s="131"/>
      <c r="HV5" s="131"/>
      <c r="HW5" s="131"/>
      <c r="HX5" s="131"/>
      <c r="HY5" s="131"/>
      <c r="HZ5" s="131"/>
      <c r="IA5" s="131"/>
      <c r="IB5" s="131"/>
      <c r="IC5" s="131"/>
      <c r="ID5" s="131"/>
      <c r="IE5" s="131"/>
      <c r="IF5" s="131"/>
      <c r="IG5" s="131"/>
      <c r="IH5" s="131"/>
      <c r="II5" s="131"/>
      <c r="IJ5" s="131"/>
      <c r="IK5" s="131"/>
      <c r="IL5" s="131"/>
      <c r="IM5" s="131"/>
      <c r="IN5" s="131"/>
      <c r="IO5" s="131"/>
      <c r="IP5" s="131"/>
      <c r="IQ5" s="131"/>
      <c r="IR5" s="131"/>
      <c r="IS5" s="131"/>
      <c r="IT5" s="131"/>
      <c r="IU5" s="131"/>
    </row>
    <row r="6" spans="1:255" ht="18" customHeight="1">
      <c r="A6" s="169" t="s">
        <v>211</v>
      </c>
      <c r="B6" s="140" t="s">
        <v>84</v>
      </c>
      <c r="C6" s="140">
        <v>1</v>
      </c>
      <c r="D6" s="140">
        <v>2</v>
      </c>
      <c r="E6" s="140">
        <v>3</v>
      </c>
      <c r="F6" s="140">
        <v>4</v>
      </c>
      <c r="G6" s="140">
        <v>5</v>
      </c>
      <c r="H6" s="140">
        <v>6</v>
      </c>
      <c r="I6" s="140">
        <v>7</v>
      </c>
      <c r="J6" s="140">
        <v>8</v>
      </c>
      <c r="K6" s="140">
        <v>9</v>
      </c>
      <c r="L6" s="140">
        <v>10</v>
      </c>
      <c r="M6" s="140">
        <v>11</v>
      </c>
      <c r="N6" s="140">
        <v>12</v>
      </c>
      <c r="O6" s="140">
        <v>13</v>
      </c>
      <c r="P6" s="140">
        <v>14</v>
      </c>
      <c r="Q6" s="140">
        <v>15</v>
      </c>
      <c r="R6" s="140">
        <v>16</v>
      </c>
      <c r="S6" s="140">
        <v>17</v>
      </c>
      <c r="T6" s="140">
        <v>18</v>
      </c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128"/>
      <c r="AI6" s="128"/>
      <c r="AJ6" s="128"/>
      <c r="AK6" s="128"/>
      <c r="AL6" s="128"/>
      <c r="AM6" s="128"/>
      <c r="AN6" s="128"/>
      <c r="AO6" s="128"/>
      <c r="AP6" s="128"/>
      <c r="AQ6" s="128"/>
      <c r="AR6" s="128"/>
      <c r="AS6" s="128"/>
      <c r="AT6" s="128"/>
      <c r="AU6" s="128"/>
      <c r="AV6" s="128"/>
      <c r="AW6" s="128"/>
      <c r="AX6" s="128"/>
      <c r="AY6" s="128"/>
      <c r="AZ6" s="128"/>
      <c r="BA6" s="128"/>
      <c r="BB6" s="128"/>
      <c r="BC6" s="128"/>
      <c r="BD6" s="128"/>
      <c r="BE6" s="128"/>
      <c r="BF6" s="128"/>
      <c r="BG6" s="128"/>
      <c r="BH6" s="128"/>
      <c r="BI6" s="128"/>
      <c r="BJ6" s="128"/>
      <c r="BK6" s="128"/>
      <c r="BL6" s="128"/>
      <c r="BM6" s="128"/>
      <c r="BN6" s="128"/>
      <c r="BO6" s="128"/>
      <c r="BP6" s="128"/>
      <c r="BQ6" s="128"/>
      <c r="BR6" s="128"/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8"/>
      <c r="CT6" s="128"/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8"/>
      <c r="EC6" s="128"/>
      <c r="ED6" s="128"/>
      <c r="EE6" s="128"/>
      <c r="EF6" s="128"/>
      <c r="EG6" s="128"/>
      <c r="EH6" s="128"/>
      <c r="EI6" s="128"/>
      <c r="EJ6" s="128"/>
      <c r="EK6" s="128"/>
      <c r="EL6" s="128"/>
      <c r="EM6" s="128"/>
      <c r="EN6" s="128"/>
      <c r="EO6" s="128"/>
      <c r="EP6" s="128"/>
      <c r="EQ6" s="128"/>
      <c r="ER6" s="128"/>
      <c r="ES6" s="128"/>
      <c r="ET6" s="128"/>
      <c r="EU6" s="128"/>
      <c r="EV6" s="128"/>
      <c r="EW6" s="128"/>
      <c r="EX6" s="128"/>
      <c r="EY6" s="128"/>
      <c r="EZ6" s="128"/>
      <c r="FA6" s="128"/>
      <c r="FB6" s="128"/>
      <c r="FC6" s="128"/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8"/>
      <c r="FP6" s="128"/>
      <c r="FQ6" s="128"/>
      <c r="FR6" s="128"/>
      <c r="FS6" s="128"/>
      <c r="FT6" s="128"/>
      <c r="FU6" s="128"/>
      <c r="FV6" s="128"/>
      <c r="FW6" s="128"/>
      <c r="FX6" s="128"/>
      <c r="FY6" s="128"/>
      <c r="FZ6" s="128"/>
      <c r="GA6" s="128"/>
      <c r="GB6" s="128"/>
      <c r="GC6" s="128"/>
      <c r="GD6" s="128"/>
      <c r="GE6" s="128"/>
      <c r="GF6" s="128"/>
      <c r="GG6" s="128"/>
      <c r="GH6" s="128"/>
      <c r="GI6" s="128"/>
      <c r="GJ6" s="128"/>
      <c r="GK6" s="128"/>
      <c r="GL6" s="128"/>
      <c r="GM6" s="128"/>
      <c r="GN6" s="128"/>
      <c r="GO6" s="128"/>
      <c r="GP6" s="128"/>
      <c r="GQ6" s="128"/>
      <c r="GR6" s="128"/>
      <c r="GS6" s="128"/>
      <c r="GT6" s="128"/>
      <c r="GU6" s="128"/>
      <c r="GV6" s="128"/>
      <c r="GW6" s="128"/>
      <c r="GX6" s="128"/>
      <c r="GY6" s="128"/>
      <c r="GZ6" s="128"/>
      <c r="HA6" s="128"/>
      <c r="HB6" s="128"/>
      <c r="HC6" s="128"/>
      <c r="HD6" s="128"/>
      <c r="HE6" s="128"/>
      <c r="HF6" s="128"/>
      <c r="HG6" s="128"/>
      <c r="HH6" s="128"/>
      <c r="HI6" s="128"/>
      <c r="HJ6" s="128"/>
      <c r="HK6" s="128"/>
      <c r="HL6" s="128"/>
      <c r="HM6" s="128"/>
      <c r="HN6" s="128"/>
      <c r="HO6" s="128"/>
      <c r="HP6" s="128"/>
      <c r="HQ6" s="128"/>
      <c r="HR6" s="128"/>
      <c r="HS6" s="128"/>
      <c r="HT6" s="128"/>
      <c r="HU6" s="128"/>
      <c r="HV6" s="128"/>
      <c r="HW6" s="128"/>
      <c r="HX6" s="128"/>
      <c r="HY6" s="128"/>
      <c r="HZ6" s="128"/>
      <c r="IA6" s="128"/>
      <c r="IB6" s="128"/>
      <c r="IC6" s="128"/>
      <c r="ID6" s="128"/>
      <c r="IE6" s="128"/>
      <c r="IF6" s="128"/>
      <c r="IG6" s="128"/>
      <c r="IH6" s="128"/>
      <c r="II6" s="128"/>
      <c r="IJ6" s="128"/>
      <c r="IK6" s="128"/>
      <c r="IL6" s="128"/>
      <c r="IM6" s="128"/>
      <c r="IN6" s="128"/>
      <c r="IO6" s="128"/>
      <c r="IP6" s="128"/>
      <c r="IQ6" s="128"/>
      <c r="IR6" s="128"/>
      <c r="IS6" s="128"/>
      <c r="IT6" s="128"/>
      <c r="IU6" s="128"/>
    </row>
    <row r="7" spans="1:255" s="141" customFormat="1" ht="18" customHeight="1">
      <c r="A7" s="127"/>
      <c r="B7" s="127"/>
      <c r="C7" s="126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4"/>
      <c r="P7" s="124"/>
      <c r="Q7" s="124"/>
      <c r="R7" s="124"/>
      <c r="S7" s="124"/>
      <c r="T7" s="124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  <c r="IQ7" s="93"/>
      <c r="IR7" s="93"/>
      <c r="IS7" s="93"/>
      <c r="IT7" s="93"/>
      <c r="IU7" s="93"/>
    </row>
    <row r="8" spans="1:255" ht="21" customHeight="1">
      <c r="A8" s="170" t="s">
        <v>212</v>
      </c>
      <c r="B8" s="142"/>
      <c r="C8" s="147"/>
      <c r="D8" s="147"/>
      <c r="E8" s="147"/>
      <c r="F8" s="142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128"/>
      <c r="BR8" s="128"/>
      <c r="BS8" s="128"/>
      <c r="BT8" s="128"/>
      <c r="BU8" s="128"/>
      <c r="BV8" s="128"/>
      <c r="BW8" s="128"/>
      <c r="BX8" s="128"/>
      <c r="BY8" s="128"/>
      <c r="BZ8" s="128"/>
      <c r="CA8" s="128"/>
      <c r="CB8" s="128"/>
      <c r="CC8" s="128"/>
      <c r="CD8" s="128"/>
      <c r="CE8" s="128"/>
      <c r="CF8" s="128"/>
      <c r="CG8" s="128"/>
      <c r="CH8" s="128"/>
      <c r="CI8" s="128"/>
      <c r="CJ8" s="128"/>
      <c r="CK8" s="128"/>
      <c r="CL8" s="128"/>
      <c r="CM8" s="128"/>
      <c r="CN8" s="128"/>
      <c r="CO8" s="128"/>
      <c r="CP8" s="128"/>
      <c r="CQ8" s="128"/>
      <c r="CR8" s="128"/>
      <c r="CS8" s="128"/>
      <c r="CT8" s="128"/>
      <c r="CU8" s="128"/>
      <c r="CV8" s="128"/>
      <c r="CW8" s="128"/>
      <c r="CX8" s="128"/>
      <c r="CY8" s="128"/>
      <c r="CZ8" s="128"/>
      <c r="DA8" s="128"/>
      <c r="DB8" s="128"/>
      <c r="DC8" s="128"/>
      <c r="DD8" s="128"/>
      <c r="DE8" s="128"/>
      <c r="DF8" s="128"/>
      <c r="DG8" s="128"/>
      <c r="DH8" s="128"/>
      <c r="DI8" s="128"/>
      <c r="DJ8" s="128"/>
      <c r="DK8" s="128"/>
      <c r="DL8" s="128"/>
      <c r="DM8" s="128"/>
      <c r="DN8" s="128"/>
      <c r="DO8" s="128"/>
      <c r="DP8" s="128"/>
      <c r="DQ8" s="128"/>
      <c r="DR8" s="128"/>
      <c r="DS8" s="128"/>
      <c r="DT8" s="128"/>
      <c r="DU8" s="128"/>
      <c r="DV8" s="128"/>
      <c r="DW8" s="128"/>
      <c r="DX8" s="128"/>
      <c r="DY8" s="128"/>
      <c r="DZ8" s="128"/>
      <c r="EA8" s="128"/>
      <c r="EB8" s="128"/>
      <c r="EC8" s="128"/>
      <c r="ED8" s="128"/>
      <c r="EE8" s="128"/>
      <c r="EF8" s="128"/>
      <c r="EG8" s="128"/>
      <c r="EH8" s="128"/>
      <c r="EI8" s="128"/>
      <c r="EJ8" s="128"/>
      <c r="EK8" s="128"/>
      <c r="EL8" s="128"/>
      <c r="EM8" s="128"/>
      <c r="EN8" s="128"/>
      <c r="EO8" s="128"/>
      <c r="EP8" s="128"/>
      <c r="EQ8" s="128"/>
      <c r="ER8" s="128"/>
      <c r="ES8" s="128"/>
      <c r="ET8" s="128"/>
      <c r="EU8" s="128"/>
      <c r="EV8" s="128"/>
      <c r="EW8" s="128"/>
      <c r="EX8" s="128"/>
      <c r="EY8" s="128"/>
      <c r="EZ8" s="128"/>
      <c r="FA8" s="128"/>
      <c r="FB8" s="128"/>
      <c r="FC8" s="128"/>
      <c r="FD8" s="128"/>
      <c r="FE8" s="128"/>
      <c r="FF8" s="128"/>
      <c r="FG8" s="128"/>
      <c r="FH8" s="128"/>
      <c r="FI8" s="128"/>
      <c r="FJ8" s="128"/>
      <c r="FK8" s="128"/>
      <c r="FL8" s="128"/>
      <c r="FM8" s="128"/>
      <c r="FN8" s="128"/>
      <c r="FO8" s="128"/>
      <c r="FP8" s="128"/>
      <c r="FQ8" s="128"/>
      <c r="FR8" s="128"/>
      <c r="FS8" s="128"/>
      <c r="FT8" s="128"/>
      <c r="FU8" s="128"/>
      <c r="FV8" s="128"/>
      <c r="FW8" s="128"/>
      <c r="FX8" s="128"/>
      <c r="FY8" s="128"/>
      <c r="FZ8" s="128"/>
      <c r="GA8" s="128"/>
      <c r="GB8" s="128"/>
      <c r="GC8" s="128"/>
      <c r="GD8" s="128"/>
      <c r="GE8" s="128"/>
      <c r="GF8" s="128"/>
      <c r="GG8" s="128"/>
      <c r="GH8" s="128"/>
      <c r="GI8" s="128"/>
      <c r="GJ8" s="128"/>
      <c r="GK8" s="128"/>
      <c r="GL8" s="128"/>
      <c r="GM8" s="128"/>
      <c r="GN8" s="128"/>
      <c r="GO8" s="128"/>
      <c r="GP8" s="128"/>
      <c r="GQ8" s="128"/>
      <c r="GR8" s="128"/>
      <c r="GS8" s="128"/>
      <c r="GT8" s="128"/>
      <c r="GU8" s="128"/>
      <c r="GV8" s="128"/>
      <c r="GW8" s="128"/>
      <c r="GX8" s="128"/>
      <c r="GY8" s="128"/>
      <c r="GZ8" s="128"/>
      <c r="HA8" s="128"/>
      <c r="HB8" s="128"/>
      <c r="HC8" s="128"/>
      <c r="HD8" s="128"/>
      <c r="HE8" s="128"/>
      <c r="HF8" s="128"/>
      <c r="HG8" s="128"/>
      <c r="HH8" s="128"/>
      <c r="HI8" s="128"/>
      <c r="HJ8" s="128"/>
      <c r="HK8" s="128"/>
      <c r="HL8" s="128"/>
      <c r="HM8" s="128"/>
      <c r="HN8" s="128"/>
      <c r="HO8" s="128"/>
      <c r="HP8" s="128"/>
      <c r="HQ8" s="128"/>
      <c r="HR8" s="128"/>
      <c r="HS8" s="128"/>
      <c r="HT8" s="128"/>
      <c r="HU8" s="128"/>
      <c r="HV8" s="128"/>
      <c r="HW8" s="128"/>
      <c r="HX8" s="128"/>
      <c r="HY8" s="128"/>
      <c r="HZ8" s="128"/>
      <c r="IA8" s="128"/>
      <c r="IB8" s="128"/>
      <c r="IC8" s="128"/>
      <c r="ID8" s="128"/>
      <c r="IE8" s="128"/>
      <c r="IF8" s="128"/>
      <c r="IG8" s="128"/>
      <c r="IH8" s="128"/>
      <c r="II8" s="128"/>
      <c r="IJ8" s="128"/>
      <c r="IK8" s="128"/>
      <c r="IL8" s="128"/>
      <c r="IM8" s="128"/>
      <c r="IN8" s="128"/>
      <c r="IO8" s="128"/>
      <c r="IP8" s="128"/>
      <c r="IQ8" s="128"/>
      <c r="IR8" s="128"/>
      <c r="IS8" s="128"/>
      <c r="IT8" s="128"/>
      <c r="IU8" s="128"/>
    </row>
    <row r="9" spans="1:255" ht="21" customHeight="1">
      <c r="A9" s="147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8"/>
      <c r="FP9" s="128"/>
      <c r="FQ9" s="128"/>
      <c r="FR9" s="128"/>
      <c r="FS9" s="128"/>
      <c r="FT9" s="128"/>
      <c r="FU9" s="128"/>
      <c r="FV9" s="128"/>
      <c r="FW9" s="128"/>
      <c r="FX9" s="128"/>
      <c r="FY9" s="128"/>
      <c r="FZ9" s="128"/>
      <c r="GA9" s="128"/>
      <c r="GB9" s="128"/>
      <c r="GC9" s="128"/>
      <c r="GD9" s="128"/>
      <c r="GE9" s="128"/>
      <c r="GF9" s="128"/>
      <c r="GG9" s="128"/>
      <c r="GH9" s="128"/>
      <c r="GI9" s="128"/>
      <c r="GJ9" s="128"/>
      <c r="GK9" s="128"/>
      <c r="GL9" s="128"/>
      <c r="GM9" s="128"/>
      <c r="GN9" s="128"/>
      <c r="GO9" s="128"/>
      <c r="GP9" s="128"/>
      <c r="GQ9" s="128"/>
      <c r="GR9" s="128"/>
      <c r="GS9" s="128"/>
      <c r="GT9" s="128"/>
      <c r="GU9" s="128"/>
      <c r="GV9" s="128"/>
      <c r="GW9" s="128"/>
      <c r="GX9" s="128"/>
      <c r="GY9" s="128"/>
      <c r="GZ9" s="128"/>
      <c r="HA9" s="128"/>
      <c r="HB9" s="128"/>
      <c r="HC9" s="128"/>
      <c r="HD9" s="128"/>
      <c r="HE9" s="128"/>
      <c r="HF9" s="128"/>
      <c r="HG9" s="128"/>
      <c r="HH9" s="128"/>
      <c r="HI9" s="128"/>
      <c r="HJ9" s="128"/>
      <c r="HK9" s="128"/>
      <c r="HL9" s="128"/>
      <c r="HM9" s="128"/>
      <c r="HN9" s="128"/>
      <c r="HO9" s="128"/>
      <c r="HP9" s="128"/>
      <c r="HQ9" s="128"/>
      <c r="HR9" s="128"/>
      <c r="HS9" s="128"/>
      <c r="HT9" s="128"/>
      <c r="HU9" s="128"/>
      <c r="HV9" s="128"/>
      <c r="HW9" s="128"/>
      <c r="HX9" s="128"/>
      <c r="HY9" s="128"/>
      <c r="HZ9" s="128"/>
      <c r="IA9" s="128"/>
      <c r="IB9" s="128"/>
      <c r="IC9" s="128"/>
      <c r="ID9" s="128"/>
      <c r="IE9" s="128"/>
      <c r="IF9" s="128"/>
      <c r="IG9" s="128"/>
      <c r="IH9" s="128"/>
      <c r="II9" s="128"/>
      <c r="IJ9" s="128"/>
      <c r="IK9" s="128"/>
      <c r="IL9" s="128"/>
      <c r="IM9" s="128"/>
      <c r="IN9" s="128"/>
      <c r="IO9" s="128"/>
      <c r="IP9" s="128"/>
      <c r="IQ9" s="128"/>
      <c r="IR9" s="128"/>
      <c r="IS9" s="128"/>
      <c r="IT9" s="128"/>
      <c r="IU9" s="128"/>
    </row>
  </sheetData>
  <sheetProtection formatCells="0" formatColumns="0" formatRows="0"/>
  <mergeCells count="9">
    <mergeCell ref="A2:T2"/>
    <mergeCell ref="M4:M5"/>
    <mergeCell ref="N4:N5"/>
    <mergeCell ref="A4:A5"/>
    <mergeCell ref="B4:B5"/>
    <mergeCell ref="C4:C5"/>
    <mergeCell ref="J4:J5"/>
    <mergeCell ref="K4:K5"/>
    <mergeCell ref="L4:L5"/>
  </mergeCells>
  <phoneticPr fontId="7" type="noConversion"/>
  <printOptions horizontalCentered="1"/>
  <pageMargins left="0.59" right="0.59" top="0.59" bottom="0.59" header="0.31" footer="0.31"/>
  <pageSetup paperSize="9" scale="89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18</vt:i4>
      </vt:variant>
    </vt:vector>
  </HeadingPairs>
  <TitlesOfParts>
    <vt:vector size="29" baseType="lpstr">
      <vt:lpstr>表一、财政拨款收支总表</vt:lpstr>
      <vt:lpstr>表二、一般公共预算支出预算表</vt:lpstr>
      <vt:lpstr>表三、一般公共预算基本支出预算表</vt:lpstr>
      <vt:lpstr>表四、政府性基金预算支出预算表</vt:lpstr>
      <vt:lpstr>表五、国有资本经营预算支出预算表</vt:lpstr>
      <vt:lpstr>表六、部门收支预算总表</vt:lpstr>
      <vt:lpstr>表七、部门收入预算表</vt:lpstr>
      <vt:lpstr>表八、部门支出预算表</vt:lpstr>
      <vt:lpstr>表九、政府采购表</vt:lpstr>
      <vt:lpstr>表十、政府购买服务表</vt:lpstr>
      <vt:lpstr>表十一、三公经费表</vt:lpstr>
      <vt:lpstr>表八、部门支出预算表!Print_Area</vt:lpstr>
      <vt:lpstr>表二、一般公共预算支出预算表!Print_Area</vt:lpstr>
      <vt:lpstr>表九、政府采购表!Print_Area</vt:lpstr>
      <vt:lpstr>表六、部门收支预算总表!Print_Area</vt:lpstr>
      <vt:lpstr>表七、部门收入预算表!Print_Area</vt:lpstr>
      <vt:lpstr>表三、一般公共预算基本支出预算表!Print_Area</vt:lpstr>
      <vt:lpstr>表十、政府购买服务表!Print_Area</vt:lpstr>
      <vt:lpstr>表十一、三公经费表!Print_Area</vt:lpstr>
      <vt:lpstr>表四、政府性基金预算支出预算表!Print_Area</vt:lpstr>
      <vt:lpstr>表八、部门支出预算表!Print_Titles</vt:lpstr>
      <vt:lpstr>表二、一般公共预算支出预算表!Print_Titles</vt:lpstr>
      <vt:lpstr>表九、政府采购表!Print_Titles</vt:lpstr>
      <vt:lpstr>表六、部门收支预算总表!Print_Titles</vt:lpstr>
      <vt:lpstr>表七、部门收入预算表!Print_Titles</vt:lpstr>
      <vt:lpstr>表三、一般公共预算基本支出预算表!Print_Titles</vt:lpstr>
      <vt:lpstr>表十、政府购买服务表!Print_Titles</vt:lpstr>
      <vt:lpstr>表十一、三公经费表!Print_Titles</vt:lpstr>
      <vt:lpstr>表四、政府性基金预算支出预算表!Print_Titles</vt:lpstr>
    </vt:vector>
  </TitlesOfParts>
  <Manager/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贾成亮</dc:creator>
  <cp:keywords/>
  <dc:description/>
  <cp:lastModifiedBy>xb21cn</cp:lastModifiedBy>
  <cp:revision>1</cp:revision>
  <cp:lastPrinted>2019-01-18T07:40:40Z</cp:lastPrinted>
  <dcterms:created xsi:type="dcterms:W3CDTF">2014-12-08T10:49:21Z</dcterms:created>
  <dcterms:modified xsi:type="dcterms:W3CDTF">2021-06-04T02:09:46Z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  <property fmtid="{D5CDD505-2E9C-101B-9397-08002B2CF9AE}" pid="3" name="EDOID">
    <vt:i4>9315234</vt:i4>
  </property>
</Properties>
</file>