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90" windowHeight="8730" tabRatio="824" firstSheet="4" activeTab="9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三公经费表" sheetId="59" r:id="rId11"/>
  </sheets>
  <definedNames>
    <definedName name="_xlnm.Print_Area" localSheetId="7">表八、部门支出预算表!$A$1:$E$18</definedName>
    <definedName name="_xlnm.Print_Area" localSheetId="1">表二、一般公共预算支出预算表!$A$1:$E$18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表七、部门收入预算表!$A$1:$N$18</definedName>
    <definedName name="_xlnm.Print_Area" localSheetId="2">表三、一般公共预算基本支出预算表!$A$1:$C$32</definedName>
    <definedName name="_xlnm.Print_Area" localSheetId="9">表十、政府购买服务表!$A$1:$T$6</definedName>
    <definedName name="_xlnm.Print_Area" localSheetId="10">表十一、三公经费表!$A$1:$B$10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表十一、三公经费表!$1:$4</definedName>
    <definedName name="_xlnm.Print_Titles" localSheetId="3">表四、政府性基金预算支出预算表!$1:$5</definedName>
  </definedNames>
  <calcPr calcId="145621"/>
</workbook>
</file>

<file path=xl/calcChain.xml><?xml version="1.0" encoding="utf-8"?>
<calcChain xmlns="http://schemas.openxmlformats.org/spreadsheetml/2006/main">
  <c r="D11" i="44" l="1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10" i="44"/>
  <c r="D9" i="44"/>
  <c r="D8" i="44"/>
  <c r="D7" i="44"/>
  <c r="D6" i="44"/>
  <c r="B6" i="44"/>
  <c r="B9" i="52"/>
  <c r="B33" i="52" s="1"/>
  <c r="B35" i="52" s="1"/>
  <c r="D33" i="52"/>
  <c r="D34" i="52" l="1"/>
  <c r="D35" i="52" s="1"/>
  <c r="D34" i="44"/>
  <c r="D36" i="44" s="1"/>
</calcChain>
</file>

<file path=xl/sharedStrings.xml><?xml version="1.0" encoding="utf-8"?>
<sst xmlns="http://schemas.openxmlformats.org/spreadsheetml/2006/main" count="316" uniqueCount="217">
  <si>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</si>
  <si>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</si>
  <si>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</si>
  <si>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</si>
  <si>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</si>
  <si>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</si>
  <si>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</si>
  <si>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</si>
  <si>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</si>
  <si>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</si>
  <si>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</si>
  <si>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</si>
  <si>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</si>
  <si>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</si>
  <si>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</si>
  <si>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</si>
  <si>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</si>
  <si>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</si>
  <si>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</si>
  <si>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</si>
  <si>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</si>
  <si>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</si>
  <si>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</si>
  <si>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</si>
  <si>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</si>
  <si>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</si>
  <si>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</si>
  <si>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</si>
  <si>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</si>
  <si>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</si>
  <si>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</si>
  <si>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</si>
  <si>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</si>
  <si>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</si>
  <si>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</si>
  <si>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</si>
  <si>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</si>
  <si>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</si>
  <si>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</si>
  <si>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</si>
  <si>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</si>
  <si>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</si>
  <si>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</si>
  <si>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</si>
  <si>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</si>
  <si>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</si>
  <si>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</si>
  <si>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</si>
  <si>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</si>
  <si>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</si>
  <si>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</si>
  <si>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</si>
  <si>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</si>
  <si>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</si>
  <si>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>公共财政预算拨款</t>
  </si>
  <si>
    <t>（五）教育支出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</si>
  <si>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</si>
  <si>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</si>
  <si>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</si>
  <si>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</si>
  <si>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</si>
  <si>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</si>
  <si>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</si>
  <si>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</si>
  <si>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</si>
  <si>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</si>
  <si>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</si>
  <si>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</si>
  <si>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</si>
  <si>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</si>
  <si>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</si>
  <si>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</si>
  <si>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</si>
  <si>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</si>
  <si>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</si>
  <si>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</si>
  <si>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</si>
  <si>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</si>
  <si>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</si>
  <si>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</si>
  <si>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</si>
  <si>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</si>
  <si>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</si>
  <si>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</si>
  <si>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</si>
  <si>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</si>
  <si>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</si>
  <si>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</si>
  <si>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</si>
  <si>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</si>
  <si>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</si>
  <si>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7" type="noConversion"/>
  </si>
  <si>
    <t>国有资本经营预算拨款收入</t>
    <phoneticPr fontId="7" type="noConversion"/>
  </si>
  <si>
    <t>（二）政府性基金预算拨款</t>
    <phoneticPr fontId="7" type="noConversion"/>
  </si>
  <si>
    <t>（三）国有资本经营预算拨款</t>
    <phoneticPr fontId="7" type="noConversion"/>
  </si>
  <si>
    <t>表二</t>
    <phoneticPr fontId="7" type="noConversion"/>
  </si>
  <si>
    <t>表三</t>
    <phoneticPr fontId="7" type="noConversion"/>
  </si>
  <si>
    <t>表六</t>
    <phoneticPr fontId="7" type="noConversion"/>
  </si>
  <si>
    <t>五、国有资本经营预算拨款收入</t>
    <phoneticPr fontId="7" type="noConversion"/>
  </si>
  <si>
    <t>表七</t>
    <phoneticPr fontId="7" type="noConversion"/>
  </si>
  <si>
    <t>表八</t>
    <phoneticPr fontId="7" type="noConversion"/>
  </si>
  <si>
    <t>（二十二）灾害防治及应急管理</t>
    <phoneticPr fontId="7" type="noConversion"/>
  </si>
  <si>
    <t>（二十三）预备费</t>
    <phoneticPr fontId="7" type="noConversion"/>
  </si>
  <si>
    <t>（二十四）国债还本付息支出</t>
    <phoneticPr fontId="7" type="noConversion"/>
  </si>
  <si>
    <t>（二十五）其他支出</t>
    <phoneticPr fontId="7" type="noConversion"/>
  </si>
  <si>
    <t>（二十六）转移性支出</t>
    <phoneticPr fontId="7" type="noConversion"/>
  </si>
  <si>
    <t>二十二、灾害防治及应急管理</t>
    <phoneticPr fontId="7" type="noConversion"/>
  </si>
  <si>
    <t>（十）卫生健康支出</t>
    <phoneticPr fontId="7" type="noConversion"/>
  </si>
  <si>
    <t>（十一）节能环保支出</t>
    <phoneticPr fontId="7" type="noConversion"/>
  </si>
  <si>
    <t>（七）文化旅游体育与传媒支出</t>
    <phoneticPr fontId="7" type="noConversion"/>
  </si>
  <si>
    <t>（十二）城乡社区支出</t>
    <phoneticPr fontId="7" type="noConversion"/>
  </si>
  <si>
    <t>（十三）农林水支出</t>
    <phoneticPr fontId="7" type="noConversion"/>
  </si>
  <si>
    <t>（十九）自然资源海洋气象等支出</t>
    <phoneticPr fontId="7" type="noConversion"/>
  </si>
  <si>
    <t>（十四）交通运输支出</t>
    <phoneticPr fontId="7" type="noConversion"/>
  </si>
  <si>
    <t>一、一般公共服务支出</t>
    <phoneticPr fontId="7" type="noConversion"/>
  </si>
  <si>
    <t>二、外交支出</t>
    <phoneticPr fontId="7" type="noConversion"/>
  </si>
  <si>
    <t>三、国防支出</t>
    <phoneticPr fontId="7" type="noConversion"/>
  </si>
  <si>
    <t>四、公共安全支出</t>
    <phoneticPr fontId="7" type="noConversion"/>
  </si>
  <si>
    <t>五、教育支出</t>
    <phoneticPr fontId="7" type="noConversion"/>
  </si>
  <si>
    <t>六、科学技术支出</t>
    <phoneticPr fontId="7" type="noConversion"/>
  </si>
  <si>
    <t>七、文化旅游体育与传媒支出</t>
    <phoneticPr fontId="7" type="noConversion"/>
  </si>
  <si>
    <t>八、社会保障与就业支出</t>
    <phoneticPr fontId="7" type="noConversion"/>
  </si>
  <si>
    <t>十、卫生健康支出</t>
    <phoneticPr fontId="7" type="noConversion"/>
  </si>
  <si>
    <t>十一、节能环保支出</t>
    <phoneticPr fontId="7" type="noConversion"/>
  </si>
  <si>
    <t>十二、城乡社区支出</t>
    <phoneticPr fontId="7" type="noConversion"/>
  </si>
  <si>
    <t>十三、农林水支出</t>
    <phoneticPr fontId="7" type="noConversion"/>
  </si>
  <si>
    <t>十四、交通运输支出</t>
    <phoneticPr fontId="7" type="noConversion"/>
  </si>
  <si>
    <t>十五、资源勘探信息等支出</t>
    <phoneticPr fontId="7" type="noConversion"/>
  </si>
  <si>
    <t>十六、商业服务业等支出</t>
    <phoneticPr fontId="7" type="noConversion"/>
  </si>
  <si>
    <t>十九、自然资源海洋气象等支出</t>
    <phoneticPr fontId="7" type="noConversion"/>
  </si>
  <si>
    <t>（十五）资源勘探信息等支出</t>
    <phoneticPr fontId="7" type="noConversion"/>
  </si>
  <si>
    <t>（十六）商业服务业等支出</t>
    <phoneticPr fontId="7" type="noConversion"/>
  </si>
  <si>
    <t>（二十一）粮油物资储备支出</t>
    <phoneticPr fontId="7" type="noConversion"/>
  </si>
  <si>
    <t>二十一、粮油物资储备支出</t>
    <phoneticPr fontId="7" type="noConversion"/>
  </si>
  <si>
    <t>上年结转</t>
    <phoneticPr fontId="7" type="noConversion"/>
  </si>
  <si>
    <t>单位：万元</t>
    <phoneticPr fontId="7" type="noConversion"/>
  </si>
  <si>
    <t>单位：万元</t>
    <phoneticPr fontId="7" type="noConversion"/>
  </si>
  <si>
    <t>公务接待费</t>
  </si>
  <si>
    <t>“三公”经费（公共财政预算拨款安排）</t>
  </si>
  <si>
    <t>因公出国（境）费</t>
  </si>
  <si>
    <t>公务用车购置及运行费</t>
  </si>
  <si>
    <t xml:space="preserve">    其中：公务用车运行维护费</t>
  </si>
  <si>
    <t xml:space="preserve">          公务用车购置</t>
  </si>
  <si>
    <t>2020年部门财政拨款收支预算总表</t>
    <phoneticPr fontId="7" type="noConversion"/>
  </si>
  <si>
    <t>2020年部门一般公共预算支出预算表</t>
    <phoneticPr fontId="7" type="noConversion"/>
  </si>
  <si>
    <t>2020年部门一般公共预算基本支出预算表</t>
    <phoneticPr fontId="7" type="noConversion"/>
  </si>
  <si>
    <t>2020年部门收支预算总表</t>
    <phoneticPr fontId="7" type="noConversion"/>
  </si>
  <si>
    <t>2020年部门收入预算总表</t>
    <phoneticPr fontId="7" type="noConversion"/>
  </si>
  <si>
    <t>2020年部门支出预算总表</t>
    <phoneticPr fontId="7" type="noConversion"/>
  </si>
  <si>
    <t xml:space="preserve">    经常收入预算拨款</t>
    <phoneticPr fontId="7" type="noConversion"/>
  </si>
  <si>
    <t xml:space="preserve">    国库管理非税收入</t>
    <phoneticPr fontId="7" type="noConversion"/>
  </si>
  <si>
    <t>国有资本经营预算拨款</t>
    <phoneticPr fontId="7" type="noConversion"/>
  </si>
  <si>
    <t>（四）纳入专户的非税收入</t>
    <phoneticPr fontId="7" type="noConversion"/>
  </si>
  <si>
    <t>纳入专户的非税收入</t>
  </si>
  <si>
    <t>0</t>
  </si>
  <si>
    <t>单位名称:泗县宣传部</t>
    <phoneticPr fontId="7" type="noConversion"/>
  </si>
  <si>
    <t>一般公共服务支出</t>
  </si>
  <si>
    <t xml:space="preserve">  宣传事务</t>
  </si>
  <si>
    <t xml:space="preserve">    其他宣传事务支出</t>
  </si>
  <si>
    <t xml:space="preserve">    事业运行</t>
  </si>
  <si>
    <t xml:space="preserve">    行政运行</t>
  </si>
  <si>
    <t>卫生健康支出</t>
  </si>
  <si>
    <t xml:space="preserve">  行政事业单位医疗</t>
  </si>
  <si>
    <t xml:space="preserve">    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</si>
  <si>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</si>
  <si>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</si>
  <si>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</si>
  <si>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</si>
  <si>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单位名称:泗县宣传部</t>
    <phoneticPr fontId="7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</si>
  <si>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</si>
  <si>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</si>
  <si>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</si>
  <si>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</si>
  <si>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</si>
  <si>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</si>
  <si>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</si>
  <si>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</si>
  <si>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</si>
  <si>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</si>
  <si>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</si>
  <si>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</si>
  <si>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</si>
  <si>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</si>
  <si>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</si>
  <si>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</si>
  <si>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</si>
  <si>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</si>
  <si>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</si>
  <si>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公务接待费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</si>
  <si>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</si>
  <si>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</si>
  <si>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</si>
  <si>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</si>
  <si>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</si>
  <si>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</si>
  <si>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表四</t>
  </si>
  <si>
    <t>2020年部门政府性基金预算支出预算表</t>
  </si>
  <si>
    <t>单位：万元</t>
  </si>
  <si>
    <t>单位名称:泗县宣传部</t>
    <phoneticPr fontId="7" type="noConversion"/>
  </si>
  <si>
    <t>单位名称:泗县宣传部</t>
    <phoneticPr fontId="7" type="noConversion"/>
  </si>
  <si>
    <t>表九</t>
  </si>
  <si>
    <t>2020年政府采购预算表</t>
  </si>
  <si>
    <t>表十</t>
  </si>
  <si>
    <t>2020年政府购买服务表</t>
  </si>
  <si>
    <t>单位名称：泗县宣传部</t>
    <phoneticPr fontId="7" type="noConversion"/>
  </si>
  <si>
    <t>单位名称:泗县宣传部</t>
    <phoneticPr fontId="7" type="noConversion"/>
  </si>
  <si>
    <t>注：泗县宣传部2020年无政府性基金预算支出，故本表无数据。</t>
    <phoneticPr fontId="7" type="noConversion"/>
  </si>
  <si>
    <t>表五</t>
    <phoneticPr fontId="7" type="noConversion"/>
  </si>
  <si>
    <t>2020年部门国有资本经营收支预算表</t>
    <phoneticPr fontId="7" type="noConversion"/>
  </si>
  <si>
    <t>国有资本经营预算财政拨款支出</t>
    <phoneticPr fontId="7" type="noConversion"/>
  </si>
  <si>
    <t>注：泗县宣传部2020年无国有资本经营预算支出，故本表无数据。</t>
    <phoneticPr fontId="7" type="noConversion"/>
  </si>
  <si>
    <r>
      <t>0</t>
    </r>
    <r>
      <rPr>
        <sz val="10"/>
        <rFont val="宋体"/>
        <family val="3"/>
        <charset val="134"/>
      </rPr>
      <t>29001</t>
    </r>
    <phoneticPr fontId="7" type="noConversion"/>
  </si>
  <si>
    <r>
      <t>注：泗县宣传部2</t>
    </r>
    <r>
      <rPr>
        <sz val="11"/>
        <color indexed="8"/>
        <rFont val="宋体"/>
        <family val="3"/>
        <charset val="134"/>
      </rPr>
      <t>020年无政府采购预算，故本表无数据。</t>
    </r>
    <phoneticPr fontId="7" type="noConversion"/>
  </si>
  <si>
    <t>注：泗县宣传部2020年无政府购买服务预算，故本表无数据。</t>
    <phoneticPr fontId="7" type="noConversion"/>
  </si>
  <si>
    <t>单位名称：</t>
    <phoneticPr fontId="7" type="noConversion"/>
  </si>
  <si>
    <t>泗县宣传部</t>
  </si>
  <si>
    <t>泗县宣传部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</si>
</sst>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  <numFmt numFmtId="182" formatCode="#,##0.00_);[Red]\(#,##0.00\)"/>
  </numFmts>
  <fonts count="26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name val="华文中宋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u/>
      <sz val="18"/>
      <name val="华文中宋"/>
      <family val="3"/>
      <charset val="134"/>
    </font>
    <font>
      <b/>
      <sz val="18"/>
      <color indexed="8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16"/>
      <name val="宋体"/>
      <family val="3"/>
      <charset val="134"/>
    </font>
    <font>
      <b/>
      <sz val="15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7" fillId="0" borderId="0"/>
    <xf numFmtId="0" fontId="7" fillId="0" borderId="0"/>
    <xf numFmtId="0" fontId="1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/>
  </cellStyleXfs>
  <cellXfs count="193">
    <xf numFmtId="0" fontId="0" fillId="0" borderId="0" xfId="0"/>
    <xf numFmtId="0" fontId="1" fillId="0" borderId="0" xfId="25"/>
    <xf numFmtId="0" fontId="2" fillId="0" borderId="0" xfId="25" applyFont="1"/>
    <xf numFmtId="176" fontId="4" fillId="0" borderId="0" xfId="25" applyNumberFormat="1" applyFont="1" applyFill="1" applyBorder="1" applyAlignment="1">
      <alignment horizontal="right" vertical="center"/>
    </xf>
    <xf numFmtId="0" fontId="5" fillId="0" borderId="1" xfId="25" applyFont="1" applyBorder="1" applyAlignment="1">
      <alignment horizontal="center" vertical="center"/>
    </xf>
    <xf numFmtId="0" fontId="4" fillId="0" borderId="0" xfId="25" applyFont="1" applyFill="1" applyBorder="1" applyAlignment="1">
      <alignment vertical="center"/>
    </xf>
    <xf numFmtId="0" fontId="4" fillId="0" borderId="0" xfId="25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" fillId="0" borderId="0" xfId="25" applyAlignment="1">
      <alignment horizontal="center"/>
    </xf>
    <xf numFmtId="176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 wrapText="1"/>
    </xf>
    <xf numFmtId="0" fontId="7" fillId="0" borderId="0" xfId="25" applyFont="1" applyAlignment="1">
      <alignment vertical="center"/>
    </xf>
    <xf numFmtId="0" fontId="7" fillId="0" borderId="0" xfId="25" applyFont="1"/>
    <xf numFmtId="0" fontId="4" fillId="0" borderId="0" xfId="25" applyFont="1" applyFill="1" applyBorder="1" applyAlignment="1">
      <alignment horizontal="left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5" fillId="0" borderId="1" xfId="25" applyNumberFormat="1" applyFont="1" applyFill="1" applyBorder="1" applyAlignment="1" applyProtection="1">
      <alignment horizontal="center" vertical="center" wrapText="1"/>
    </xf>
    <xf numFmtId="0" fontId="2" fillId="0" borderId="1" xfId="25" applyFont="1" applyBorder="1" applyAlignment="1">
      <alignment vertical="center"/>
    </xf>
    <xf numFmtId="176" fontId="2" fillId="0" borderId="1" xfId="25" applyNumberFormat="1" applyFont="1" applyFill="1" applyBorder="1" applyAlignment="1">
      <alignment vertical="center"/>
    </xf>
    <xf numFmtId="0" fontId="7" fillId="0" borderId="1" xfId="25" applyFont="1" applyBorder="1" applyAlignment="1">
      <alignment vertical="center"/>
    </xf>
    <xf numFmtId="176" fontId="2" fillId="0" borderId="1" xfId="25" applyNumberFormat="1" applyFont="1" applyFill="1" applyBorder="1" applyAlignment="1" applyProtection="1">
      <alignment horizontal="right" vertical="center"/>
    </xf>
    <xf numFmtId="176" fontId="2" fillId="0" borderId="1" xfId="25" applyNumberFormat="1" applyFont="1" applyFill="1" applyBorder="1" applyAlignment="1" applyProtection="1">
      <alignment vertical="center"/>
    </xf>
    <xf numFmtId="0" fontId="4" fillId="0" borderId="1" xfId="23" applyFont="1" applyFill="1" applyBorder="1" applyAlignment="1">
      <alignment vertical="center"/>
    </xf>
    <xf numFmtId="0" fontId="4" fillId="0" borderId="1" xfId="23" applyFont="1" applyFill="1" applyBorder="1">
      <alignment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4" fontId="7" fillId="0" borderId="1" xfId="25" applyNumberFormat="1" applyFont="1" applyFill="1" applyBorder="1" applyAlignment="1">
      <alignment horizontal="left"/>
    </xf>
    <xf numFmtId="4" fontId="7" fillId="0" borderId="1" xfId="25" applyNumberFormat="1" applyFont="1" applyFill="1" applyBorder="1" applyAlignment="1">
      <alignment vertical="center"/>
    </xf>
    <xf numFmtId="176" fontId="2" fillId="0" borderId="1" xfId="25" applyNumberFormat="1" applyFont="1" applyFill="1" applyBorder="1" applyAlignment="1">
      <alignment horizontal="right" vertical="center"/>
    </xf>
    <xf numFmtId="0" fontId="4" fillId="0" borderId="0" xfId="25" applyFont="1" applyFill="1" applyAlignment="1">
      <alignment vertical="center"/>
    </xf>
    <xf numFmtId="176" fontId="5" fillId="0" borderId="1" xfId="25" applyNumberFormat="1" applyFont="1" applyFill="1" applyBorder="1" applyAlignment="1" applyProtection="1">
      <alignment horizontal="center" vertical="center"/>
    </xf>
    <xf numFmtId="0" fontId="7" fillId="0" borderId="0" xfId="25" applyFont="1" applyFill="1"/>
    <xf numFmtId="0" fontId="4" fillId="0" borderId="1" xfId="23" applyNumberFormat="1" applyFont="1" applyFill="1" applyBorder="1" applyAlignment="1" applyProtection="1">
      <alignment horizontal="center" vertical="center"/>
    </xf>
    <xf numFmtId="0" fontId="7" fillId="0" borderId="0" xfId="23" applyFill="1">
      <alignment vertical="center"/>
    </xf>
    <xf numFmtId="0" fontId="4" fillId="0" borderId="0" xfId="23" applyFont="1" applyFill="1" applyBorder="1" applyAlignment="1">
      <alignment vertical="center"/>
    </xf>
    <xf numFmtId="0" fontId="7" fillId="0" borderId="0" xfId="23">
      <alignment vertical="center"/>
    </xf>
    <xf numFmtId="0" fontId="13" fillId="0" borderId="0" xfId="23" applyNumberFormat="1" applyFont="1" applyFill="1" applyAlignment="1" applyProtection="1">
      <alignment horizontal="centerContinuous" vertical="center"/>
    </xf>
    <xf numFmtId="0" fontId="14" fillId="0" borderId="0" xfId="23" applyNumberFormat="1" applyFont="1" applyFill="1" applyAlignment="1" applyProtection="1">
      <alignment horizontal="centerContinuous" vertical="center"/>
    </xf>
    <xf numFmtId="0" fontId="15" fillId="0" borderId="0" xfId="23" applyNumberFormat="1" applyFont="1" applyFill="1" applyAlignment="1" applyProtection="1">
      <alignment horizontal="centerContinuous" vertical="center"/>
    </xf>
    <xf numFmtId="4" fontId="15" fillId="0" borderId="0" xfId="23" applyNumberFormat="1" applyFont="1" applyFill="1" applyAlignment="1" applyProtection="1">
      <alignment horizontal="centerContinuous" vertical="center"/>
    </xf>
    <xf numFmtId="0" fontId="4" fillId="0" borderId="0" xfId="23" applyFont="1">
      <alignment vertical="center"/>
    </xf>
    <xf numFmtId="0" fontId="4" fillId="0" borderId="0" xfId="23" applyFont="1" applyFill="1" applyAlignment="1">
      <alignment vertical="center"/>
    </xf>
    <xf numFmtId="0" fontId="4" fillId="0" borderId="0" xfId="23" applyFont="1" applyFill="1" applyAlignment="1">
      <alignment horizontal="right" vertical="center"/>
    </xf>
    <xf numFmtId="0" fontId="4" fillId="0" borderId="1" xfId="23" applyNumberFormat="1" applyFont="1" applyFill="1" applyBorder="1" applyAlignment="1" applyProtection="1">
      <alignment horizontal="centerContinuous" vertical="center"/>
    </xf>
    <xf numFmtId="0" fontId="4" fillId="0" borderId="0" xfId="23" applyNumberFormat="1" applyFont="1" applyFill="1" applyBorder="1" applyAlignment="1" applyProtection="1">
      <alignment horizontal="center" vertical="center"/>
    </xf>
    <xf numFmtId="0" fontId="4" fillId="0" borderId="1" xfId="23" applyNumberFormat="1" applyFont="1" applyFill="1" applyBorder="1" applyAlignment="1" applyProtection="1">
      <alignment vertical="center"/>
    </xf>
    <xf numFmtId="176" fontId="4" fillId="0" borderId="0" xfId="25" applyNumberFormat="1" applyFont="1" applyFill="1" applyBorder="1" applyAlignment="1">
      <alignment horizontal="left" vertical="center"/>
    </xf>
    <xf numFmtId="4" fontId="2" fillId="0" borderId="0" xfId="25" applyNumberFormat="1" applyFont="1" applyFill="1"/>
    <xf numFmtId="178" fontId="1" fillId="0" borderId="0" xfId="25" applyNumberFormat="1"/>
    <xf numFmtId="178" fontId="1" fillId="0" borderId="0" xfId="25" applyNumberFormat="1" applyAlignment="1">
      <alignment horizontal="center"/>
    </xf>
    <xf numFmtId="0" fontId="13" fillId="0" borderId="0" xfId="22" applyFo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Font="1" applyFill="1" applyAlignment="1">
      <alignment horizontal="center" vertical="center"/>
    </xf>
    <xf numFmtId="0" fontId="7" fillId="0" borderId="0" xfId="22">
      <alignment vertical="center"/>
    </xf>
    <xf numFmtId="181" fontId="4" fillId="0" borderId="0" xfId="22" applyNumberFormat="1" applyFont="1" applyFill="1" applyAlignment="1">
      <alignment horizontal="center" vertical="center"/>
    </xf>
    <xf numFmtId="0" fontId="4" fillId="0" borderId="0" xfId="22" applyFont="1" applyFill="1" applyAlignment="1">
      <alignment horizontal="left" vertical="center"/>
    </xf>
    <xf numFmtId="0" fontId="4" fillId="0" borderId="0" xfId="24" applyFont="1" applyFill="1" applyAlignment="1">
      <alignment horizontal="center" vertical="center"/>
    </xf>
    <xf numFmtId="0" fontId="7" fillId="0" borderId="0" xfId="24">
      <alignment vertical="center"/>
    </xf>
    <xf numFmtId="181" fontId="4" fillId="0" borderId="0" xfId="24" applyNumberFormat="1" applyFont="1" applyFill="1" applyAlignment="1">
      <alignment horizontal="center" vertical="center"/>
    </xf>
    <xf numFmtId="0" fontId="4" fillId="0" borderId="0" xfId="24" applyFont="1" applyFill="1" applyAlignment="1">
      <alignment horizontal="left" vertical="center"/>
    </xf>
    <xf numFmtId="0" fontId="15" fillId="0" borderId="1" xfId="25" applyFont="1" applyFill="1" applyBorder="1" applyAlignment="1">
      <alignment horizontal="center" vertical="center" wrapText="1"/>
    </xf>
    <xf numFmtId="176" fontId="4" fillId="0" borderId="1" xfId="25" applyNumberFormat="1" applyFont="1" applyFill="1" applyBorder="1" applyAlignment="1">
      <alignment vertical="center"/>
    </xf>
    <xf numFmtId="178" fontId="4" fillId="0" borderId="1" xfId="23" applyNumberFormat="1" applyFont="1" applyFill="1" applyBorder="1" applyAlignment="1" applyProtection="1">
      <alignment horizontal="right" vertical="center"/>
    </xf>
    <xf numFmtId="180" fontId="7" fillId="0" borderId="1" xfId="23" applyNumberFormat="1" applyFont="1" applyBorder="1">
      <alignment vertical="center"/>
    </xf>
    <xf numFmtId="180" fontId="7" fillId="0" borderId="1" xfId="23" applyNumberFormat="1" applyFont="1" applyFill="1" applyBorder="1" applyAlignment="1">
      <alignment horizontal="right" vertical="center"/>
    </xf>
    <xf numFmtId="0" fontId="7" fillId="0" borderId="0" xfId="21">
      <alignment vertical="center"/>
    </xf>
    <xf numFmtId="0" fontId="13" fillId="0" borderId="0" xfId="21" applyFont="1">
      <alignment vertical="center"/>
    </xf>
    <xf numFmtId="0" fontId="20" fillId="0" borderId="1" xfId="21" applyFont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7" fillId="0" borderId="0" xfId="21" applyFont="1" applyAlignment="1">
      <alignment horizontal="right"/>
    </xf>
    <xf numFmtId="176" fontId="2" fillId="0" borderId="1" xfId="25" applyNumberFormat="1" applyFont="1" applyFill="1" applyBorder="1" applyAlignment="1" applyProtection="1">
      <alignment horizontal="left" vertical="center"/>
    </xf>
    <xf numFmtId="0" fontId="22" fillId="0" borderId="0" xfId="25" applyFont="1" applyFill="1" applyBorder="1" applyAlignment="1">
      <alignment vertical="center"/>
    </xf>
    <xf numFmtId="178" fontId="25" fillId="0" borderId="1" xfId="25" applyNumberFormat="1" applyFont="1" applyFill="1" applyBorder="1" applyAlignment="1" applyProtection="1">
      <alignment horizontal="right" vertical="center"/>
    </xf>
    <xf numFmtId="177" fontId="4" fillId="0" borderId="0" xfId="25" applyNumberFormat="1" applyFont="1" applyFill="1" applyBorder="1" applyAlignment="1">
      <alignment vertical="center"/>
    </xf>
    <xf numFmtId="182" fontId="4" fillId="0" borderId="1" xfId="25" applyNumberFormat="1" applyFont="1" applyFill="1" applyBorder="1" applyAlignment="1">
      <alignment vertical="center"/>
    </xf>
    <xf numFmtId="182" fontId="7" fillId="0" borderId="1" xfId="25" applyNumberFormat="1" applyFont="1" applyFill="1" applyBorder="1" applyAlignment="1">
      <alignment horizontal="right" vertical="center"/>
    </xf>
    <xf numFmtId="182" fontId="7" fillId="0" borderId="1" xfId="25" applyNumberFormat="1" applyFont="1" applyBorder="1" applyAlignment="1">
      <alignment vertical="center"/>
    </xf>
    <xf numFmtId="182" fontId="7" fillId="0" borderId="1" xfId="25" applyNumberFormat="1" applyFont="1" applyFill="1" applyBorder="1" applyAlignment="1" applyProtection="1">
      <alignment horizontal="center" vertical="center"/>
    </xf>
    <xf numFmtId="0" fontId="2" fillId="0" borderId="1" xfId="25" applyFont="1" applyFill="1" applyBorder="1" applyAlignment="1">
      <alignment vertical="center"/>
    </xf>
    <xf numFmtId="4" fontId="7" fillId="0" borderId="1" xfId="25" applyNumberFormat="1" applyFont="1" applyFill="1" applyBorder="1" applyAlignment="1" applyProtection="1">
      <alignment horizontal="right" vertical="center"/>
    </xf>
    <xf numFmtId="4" fontId="7" fillId="0" borderId="1" xfId="25" applyNumberFormat="1" applyFont="1" applyFill="1" applyBorder="1" applyAlignment="1">
      <alignment horizontal="right" vertical="center"/>
    </xf>
    <xf numFmtId="0" fontId="7" fillId="0" borderId="0" xfId="25" applyFont="1" applyFill="1" applyAlignment="1">
      <alignment vertical="center"/>
    </xf>
    <xf numFmtId="4" fontId="24" fillId="0" borderId="1" xfId="0" applyNumberFormat="1" applyFont="1" applyFill="1" applyBorder="1" applyAlignment="1">
      <alignment horizontal="right" vertical="center"/>
    </xf>
    <xf numFmtId="0" fontId="4" fillId="0" borderId="1" xfId="25" applyFont="1" applyFill="1" applyBorder="1" applyAlignment="1">
      <alignment vertical="center"/>
    </xf>
    <xf numFmtId="4" fontId="23" fillId="0" borderId="1" xfId="25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left" vertical="center"/>
    </xf>
    <xf numFmtId="49" fontId="23" fillId="0" borderId="1" xfId="25" applyNumberFormat="1" applyFont="1" applyFill="1" applyBorder="1" applyAlignment="1" applyProtection="1">
      <alignment horizontal="right" vertical="center"/>
    </xf>
    <xf numFmtId="4" fontId="2" fillId="0" borderId="1" xfId="25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 applyAlignment="1">
      <alignment horizontal="left" vertical="center"/>
    </xf>
    <xf numFmtId="0" fontId="7" fillId="0" borderId="1" xfId="25" applyNumberFormat="1" applyFont="1" applyFill="1" applyBorder="1" applyAlignment="1">
      <alignment horizontal="left" vertical="center"/>
    </xf>
    <xf numFmtId="0" fontId="1" fillId="0" borderId="0" xfId="25" applyFill="1"/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80" fontId="7" fillId="0" borderId="5" xfId="21" applyNumberFormat="1" applyFont="1" applyFill="1" applyBorder="1" applyAlignment="1" applyProtection="1">
      <alignment horizontal="right" vertical="center"/>
    </xf>
    <xf numFmtId="178" fontId="7" fillId="0" borderId="1" xfId="23" applyNumberFormat="1" applyFont="1" applyFill="1" applyBorder="1" applyAlignment="1" applyProtection="1">
      <alignment horizontal="right" vertical="center"/>
    </xf>
    <xf numFmtId="0" fontId="7" fillId="0" borderId="0" xfId="23" applyFill="1" applyAlignment="1">
      <alignment horizontal="left" vertical="center"/>
    </xf>
    <xf numFmtId="178" fontId="12" fillId="0" borderId="1" xfId="0" applyNumberFormat="1" applyFont="1" applyFill="1" applyBorder="1"/>
    <xf numFmtId="0" fontId="0" fillId="0" borderId="1" xfId="0" applyFill="1" applyBorder="1"/>
    <xf numFmtId="178" fontId="0" fillId="0" borderId="1" xfId="0" applyNumberFormat="1" applyFill="1" applyBorder="1"/>
    <xf numFmtId="0" fontId="4" fillId="0" borderId="0" xfId="23" applyFont="1" applyFill="1">
      <alignment vertical="center"/>
    </xf>
    <xf numFmtId="0" fontId="7" fillId="0" borderId="1" xfId="25" applyNumberFormat="1" applyFont="1" applyFill="1" applyBorder="1" applyAlignment="1">
      <alignment horizontal="left" vertical="center" wrapText="1"/>
    </xf>
    <xf numFmtId="0" fontId="7" fillId="0" borderId="3" xfId="21" applyFill="1" applyBorder="1">
      <alignment vertical="center"/>
    </xf>
    <xf numFmtId="180" fontId="7" fillId="0" borderId="2" xfId="21" applyNumberFormat="1" applyFont="1" applyFill="1" applyBorder="1" applyAlignment="1" applyProtection="1">
      <alignment horizontal="right" vertical="center"/>
    </xf>
    <xf numFmtId="4" fontId="7" fillId="0" borderId="1" xfId="26" applyNumberFormat="1" applyFont="1" applyFill="1" applyBorder="1" applyAlignment="1">
      <alignment horizontal="right" vertical="center" wrapText="1"/>
    </xf>
    <xf numFmtId="0" fontId="7" fillId="0" borderId="1" xfId="25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horizontal="right" vertical="center"/>
    </xf>
    <xf numFmtId="180" fontId="7" fillId="0" borderId="1" xfId="23" applyNumberFormat="1" applyFont="1" applyFill="1" applyBorder="1" applyAlignment="1" applyProtection="1">
      <alignment horizontal="right" vertical="center"/>
    </xf>
    <xf numFmtId="178" fontId="7" fillId="0" borderId="1" xfId="23" applyNumberFormat="1" applyFont="1" applyFill="1" applyBorder="1" applyAlignment="1">
      <alignment horizontal="right" vertical="center"/>
    </xf>
    <xf numFmtId="0" fontId="2" fillId="0" borderId="0" xfId="25" applyFont="1"/>
    <xf numFmtId="0" fontId="3" fillId="0" borderId="0" xfId="25" applyNumberFormat="1" applyFont="1" applyFill="1" applyBorder="1" applyAlignment="1" applyProtection="1">
      <alignment horizontal="centerContinuous" vertical="center"/>
    </xf>
    <xf numFmtId="0" fontId="8" fillId="0" borderId="0" xfId="25" applyNumberFormat="1" applyFont="1" applyFill="1" applyBorder="1" applyAlignment="1" applyProtection="1">
      <alignment horizontal="centerContinuous" vertical="center"/>
    </xf>
    <xf numFmtId="0" fontId="4" fillId="0" borderId="0" xfId="25" applyFont="1" applyFill="1" applyBorder="1" applyAlignment="1">
      <alignment vertical="center"/>
    </xf>
    <xf numFmtId="0" fontId="4" fillId="0" borderId="1" xfId="23" applyFont="1" applyFill="1" applyBorder="1" applyAlignment="1">
      <alignment vertical="center"/>
    </xf>
    <xf numFmtId="0" fontId="4" fillId="0" borderId="1" xfId="23" applyFont="1" applyFill="1" applyBorder="1">
      <alignment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0" fontId="7" fillId="0" borderId="0" xfId="23" applyFill="1">
      <alignment vertical="center"/>
    </xf>
    <xf numFmtId="0" fontId="4" fillId="0" borderId="1" xfId="23" applyNumberFormat="1" applyFont="1" applyFill="1" applyBorder="1" applyAlignment="1" applyProtection="1">
      <alignment vertical="center"/>
    </xf>
    <xf numFmtId="179" fontId="4" fillId="0" borderId="1" xfId="23" applyNumberFormat="1" applyFont="1" applyFill="1" applyBorder="1" applyAlignment="1">
      <alignment vertical="center"/>
    </xf>
    <xf numFmtId="176" fontId="4" fillId="0" borderId="0" xfId="25" applyNumberFormat="1" applyFont="1" applyFill="1" applyBorder="1" applyAlignment="1">
      <alignment horizontal="left" vertical="center"/>
    </xf>
    <xf numFmtId="4" fontId="1" fillId="0" borderId="0" xfId="25" applyNumberFormat="1" applyFill="1"/>
    <xf numFmtId="178" fontId="4" fillId="0" borderId="1" xfId="23" applyNumberFormat="1" applyFont="1" applyFill="1" applyBorder="1" applyAlignment="1" applyProtection="1">
      <alignment horizontal="right" vertical="center"/>
    </xf>
    <xf numFmtId="180" fontId="7" fillId="0" borderId="1" xfId="23" applyNumberFormat="1" applyFont="1" applyFill="1" applyBorder="1" applyAlignment="1">
      <alignment horizontal="right" vertical="center"/>
    </xf>
    <xf numFmtId="182" fontId="7" fillId="0" borderId="1" xfId="25" applyNumberFormat="1" applyFont="1" applyFill="1" applyBorder="1" applyAlignment="1">
      <alignment horizontal="right" vertical="center"/>
    </xf>
    <xf numFmtId="4" fontId="4" fillId="0" borderId="4" xfId="22" applyNumberFormat="1" applyFont="1" applyFill="1" applyBorder="1" applyAlignment="1" applyProtection="1">
      <alignment horizontal="right" vertical="center"/>
    </xf>
    <xf numFmtId="4" fontId="4" fillId="0" borderId="1" xfId="22" applyNumberFormat="1" applyFont="1" applyFill="1" applyBorder="1" applyAlignment="1" applyProtection="1">
      <alignment horizontal="right" vertical="center"/>
    </xf>
    <xf numFmtId="4" fontId="4" fillId="0" borderId="3" xfId="22" applyNumberFormat="1" applyFont="1" applyFill="1" applyBorder="1" applyAlignment="1" applyProtection="1">
      <alignment horizontal="right" vertical="center"/>
    </xf>
    <xf numFmtId="49" fontId="4" fillId="0" borderId="3" xfId="22" applyNumberFormat="1" applyFont="1" applyFill="1" applyBorder="1" applyAlignment="1" applyProtection="1">
      <alignment horizontal="left" vertical="center"/>
    </xf>
    <xf numFmtId="0" fontId="0" fillId="0" borderId="0" xfId="0"/>
    <xf numFmtId="49" fontId="13" fillId="6" borderId="0" xfId="22" applyNumberFormat="1" applyFont="1" applyFill="1" applyAlignment="1" applyProtection="1">
      <alignment horizontal="centerContinuous" vertical="center"/>
    </xf>
    <xf numFmtId="0" fontId="13" fillId="0" borderId="0" xfId="22" applyFont="1" applyFill="1" applyAlignment="1">
      <alignment horizontal="center" vertical="center"/>
    </xf>
    <xf numFmtId="0" fontId="4" fillId="0" borderId="0" xfId="22" applyFont="1" applyFill="1" applyAlignment="1">
      <alignment vertical="center"/>
    </xf>
    <xf numFmtId="0" fontId="4" fillId="0" borderId="0" xfId="22" applyNumberFormat="1" applyFont="1" applyFill="1" applyAlignment="1">
      <alignment horizontal="left" vertical="center"/>
    </xf>
    <xf numFmtId="0" fontId="4" fillId="0" borderId="0" xfId="22" applyNumberFormat="1" applyFont="1" applyFill="1" applyAlignment="1">
      <alignment horizontal="right" vertical="center"/>
    </xf>
    <xf numFmtId="0" fontId="4" fillId="0" borderId="0" xfId="22" applyNumberFormat="1" applyFont="1" applyFill="1" applyAlignment="1">
      <alignment vertical="center"/>
    </xf>
    <xf numFmtId="0" fontId="10" fillId="0" borderId="0" xfId="22" applyNumberFormat="1" applyFont="1" applyFill="1" applyAlignment="1">
      <alignment horizontal="center" vertical="center"/>
    </xf>
    <xf numFmtId="0" fontId="10" fillId="0" borderId="0" xfId="22" applyNumberFormat="1" applyFont="1" applyFill="1" applyAlignment="1">
      <alignment horizontal="right" vertical="center"/>
    </xf>
    <xf numFmtId="0" fontId="4" fillId="0" borderId="1" xfId="22" applyNumberFormat="1" applyFont="1" applyFill="1" applyBorder="1" applyAlignment="1" applyProtection="1">
      <alignment horizontal="centerContinuous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22" applyNumberFormat="1" applyFont="1" applyFill="1" applyBorder="1" applyAlignment="1" applyProtection="1">
      <alignment vertical="center" wrapText="1"/>
    </xf>
    <xf numFmtId="0" fontId="4" fillId="0" borderId="2" xfId="22" applyNumberFormat="1" applyFont="1" applyFill="1" applyBorder="1" applyAlignment="1">
      <alignment horizontal="center" vertical="center" wrapText="1"/>
    </xf>
    <xf numFmtId="0" fontId="4" fillId="0" borderId="0" xfId="22" applyFont="1" applyFill="1" applyAlignment="1">
      <alignment horizontal="center" vertical="center"/>
    </xf>
    <xf numFmtId="0" fontId="7" fillId="0" borderId="0" xfId="22" applyFill="1">
      <alignment vertical="center"/>
    </xf>
    <xf numFmtId="0" fontId="7" fillId="0" borderId="0" xfId="22" applyFont="1">
      <alignment vertical="center"/>
    </xf>
    <xf numFmtId="180" fontId="7" fillId="0" borderId="1" xfId="21" applyNumberFormat="1" applyFont="1" applyFill="1" applyBorder="1" applyAlignment="1" applyProtection="1">
      <alignment horizontal="right" vertical="center"/>
    </xf>
    <xf numFmtId="0" fontId="7" fillId="0" borderId="3" xfId="21" applyFont="1" applyFill="1" applyBorder="1" applyAlignment="1">
      <alignment horizontal="center" vertical="center"/>
    </xf>
    <xf numFmtId="49" fontId="4" fillId="0" borderId="3" xfId="24" applyNumberFormat="1" applyFont="1" applyFill="1" applyBorder="1" applyAlignment="1" applyProtection="1">
      <alignment horizontal="left" vertical="center" wrapText="1"/>
    </xf>
    <xf numFmtId="0" fontId="0" fillId="0" borderId="0" xfId="0"/>
    <xf numFmtId="49" fontId="13" fillId="6" borderId="0" xfId="24" applyNumberFormat="1" applyFont="1" applyFill="1" applyAlignment="1" applyProtection="1">
      <alignment horizontal="centerContinuous" vertical="center"/>
    </xf>
    <xf numFmtId="0" fontId="13" fillId="0" borderId="0" xfId="24" applyFont="1" applyFill="1" applyAlignment="1">
      <alignment horizontal="center" vertical="center"/>
    </xf>
    <xf numFmtId="0" fontId="4" fillId="0" borderId="0" xfId="24" applyFont="1" applyFill="1" applyAlignment="1">
      <alignment vertical="center"/>
    </xf>
    <xf numFmtId="0" fontId="4" fillId="0" borderId="0" xfId="24" applyNumberFormat="1" applyFont="1" applyFill="1" applyAlignment="1">
      <alignment horizontal="left" vertical="center"/>
    </xf>
    <xf numFmtId="0" fontId="4" fillId="0" borderId="0" xfId="24" applyNumberFormat="1" applyFont="1" applyFill="1" applyAlignment="1">
      <alignment horizontal="right" vertical="center"/>
    </xf>
    <xf numFmtId="0" fontId="4" fillId="0" borderId="0" xfId="24" applyNumberFormat="1" applyFont="1" applyFill="1" applyAlignment="1">
      <alignment vertical="center"/>
    </xf>
    <xf numFmtId="0" fontId="10" fillId="0" borderId="0" xfId="24" applyNumberFormat="1" applyFont="1" applyFill="1" applyAlignment="1">
      <alignment horizontal="center" vertical="center"/>
    </xf>
    <xf numFmtId="0" fontId="10" fillId="0" borderId="0" xfId="24" applyNumberFormat="1" applyFont="1" applyFill="1" applyAlignment="1">
      <alignment horizontal="right" vertical="center"/>
    </xf>
    <xf numFmtId="0" fontId="4" fillId="0" borderId="1" xfId="24" applyNumberFormat="1" applyFont="1" applyFill="1" applyBorder="1" applyAlignment="1" applyProtection="1">
      <alignment horizontal="centerContinuous" vertical="center"/>
    </xf>
    <xf numFmtId="0" fontId="4" fillId="0" borderId="1" xfId="24" applyNumberFormat="1" applyFont="1" applyFill="1" applyBorder="1" applyAlignment="1" applyProtection="1">
      <alignment horizontal="centerContinuous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4" applyNumberFormat="1" applyFont="1" applyFill="1" applyBorder="1" applyAlignment="1">
      <alignment horizontal="center" vertical="center" wrapText="1"/>
    </xf>
    <xf numFmtId="0" fontId="7" fillId="0" borderId="0" xfId="24" applyFill="1">
      <alignment vertical="center"/>
    </xf>
    <xf numFmtId="0" fontId="7" fillId="0" borderId="0" xfId="24" applyFont="1">
      <alignment vertical="center"/>
    </xf>
    <xf numFmtId="0" fontId="7" fillId="0" borderId="0" xfId="21" applyFill="1">
      <alignment vertical="center"/>
    </xf>
    <xf numFmtId="0" fontId="5" fillId="0" borderId="1" xfId="26" applyFont="1" applyBorder="1" applyAlignment="1">
      <alignment horizontal="center" vertical="center" wrapText="1"/>
    </xf>
    <xf numFmtId="0" fontId="4" fillId="0" borderId="0" xfId="25" applyFont="1" applyFill="1" applyBorder="1" applyAlignment="1">
      <alignment horizontal="right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180" fontId="7" fillId="0" borderId="1" xfId="26" applyNumberFormat="1" applyFont="1" applyFill="1" applyBorder="1" applyAlignment="1">
      <alignment horizontal="right" vertical="center" wrapText="1"/>
    </xf>
    <xf numFmtId="177" fontId="7" fillId="0" borderId="1" xfId="26" applyNumberFormat="1" applyFont="1" applyFill="1" applyBorder="1" applyAlignment="1">
      <alignment horizontal="right" vertical="center" wrapText="1"/>
    </xf>
    <xf numFmtId="49" fontId="4" fillId="0" borderId="2" xfId="22" applyNumberFormat="1" applyFont="1" applyFill="1" applyBorder="1" applyAlignment="1">
      <alignment horizontal="center" vertical="center" wrapText="1"/>
    </xf>
    <xf numFmtId="0" fontId="21" fillId="0" borderId="0" xfId="0" applyFont="1"/>
    <xf numFmtId="4" fontId="4" fillId="0" borderId="3" xfId="24" applyNumberFormat="1" applyFont="1" applyFill="1" applyBorder="1" applyAlignment="1" applyProtection="1">
      <alignment horizontal="right" vertical="center"/>
    </xf>
    <xf numFmtId="4" fontId="4" fillId="0" borderId="1" xfId="24" applyNumberFormat="1" applyFont="1" applyFill="1" applyBorder="1" applyAlignment="1" applyProtection="1">
      <alignment horizontal="right" vertical="center"/>
    </xf>
    <xf numFmtId="4" fontId="4" fillId="0" borderId="4" xfId="24" applyNumberFormat="1" applyFont="1" applyFill="1" applyBorder="1" applyAlignment="1" applyProtection="1">
      <alignment horizontal="right" vertical="center"/>
    </xf>
    <xf numFmtId="0" fontId="5" fillId="0" borderId="1" xfId="25" applyNumberFormat="1" applyFont="1" applyFill="1" applyBorder="1" applyAlignment="1" applyProtection="1">
      <alignment horizontal="center" vertical="center"/>
    </xf>
    <xf numFmtId="0" fontId="3" fillId="0" borderId="0" xfId="25" applyNumberFormat="1" applyFont="1" applyFill="1" applyBorder="1" applyAlignment="1" applyProtection="1">
      <alignment horizontal="center" vertical="center"/>
    </xf>
    <xf numFmtId="176" fontId="5" fillId="0" borderId="1" xfId="25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1" xfId="26" applyFont="1" applyBorder="1" applyAlignment="1">
      <alignment horizontal="center" vertical="center" wrapText="1"/>
    </xf>
    <xf numFmtId="178" fontId="3" fillId="0" borderId="0" xfId="25" applyNumberFormat="1" applyFont="1" applyFill="1" applyBorder="1" applyAlignment="1" applyProtection="1">
      <alignment horizontal="center" vertical="center"/>
    </xf>
    <xf numFmtId="0" fontId="4" fillId="0" borderId="7" xfId="25" applyFont="1" applyFill="1" applyBorder="1" applyAlignment="1">
      <alignment horizontal="left" vertical="center"/>
    </xf>
    <xf numFmtId="0" fontId="4" fillId="0" borderId="0" xfId="25" applyFont="1" applyFill="1" applyBorder="1" applyAlignment="1">
      <alignment horizontal="right" vertical="center"/>
    </xf>
    <xf numFmtId="0" fontId="6" fillId="0" borderId="1" xfId="25" applyFont="1" applyBorder="1" applyAlignment="1">
      <alignment horizontal="center" vertical="center"/>
    </xf>
    <xf numFmtId="0" fontId="5" fillId="0" borderId="1" xfId="25" applyFont="1" applyBorder="1" applyAlignment="1">
      <alignment horizontal="center" vertical="center" wrapText="1"/>
    </xf>
    <xf numFmtId="178" fontId="5" fillId="0" borderId="1" xfId="25" applyNumberFormat="1" applyFont="1" applyBorder="1" applyAlignment="1">
      <alignment horizontal="center" vertical="center" wrapText="1"/>
    </xf>
    <xf numFmtId="49" fontId="13" fillId="0" borderId="0" xfId="22" applyNumberFormat="1" applyFont="1" applyFill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49" fontId="13" fillId="0" borderId="0" xfId="24" applyNumberFormat="1" applyFont="1" applyFill="1" applyAlignment="1" applyProtection="1">
      <alignment horizontal="center" vertical="center"/>
    </xf>
    <xf numFmtId="0" fontId="4" fillId="0" borderId="1" xfId="24" applyNumberFormat="1" applyFont="1" applyFill="1" applyBorder="1" applyAlignment="1" applyProtection="1">
      <alignment horizontal="center" vertical="center" wrapText="1"/>
    </xf>
  </cellXfs>
  <cellStyles count="34">
    <cellStyle name="百分比_06703071F1C54A23AEA0C6EB0A14EA86" xfId="1"/>
    <cellStyle name="百分比_D319BBFDC7564E28AB5978501E3DA7F7" xfId="2"/>
    <cellStyle name="差_0286F702FEC34F56857268AED77AE7BA" xfId="3"/>
    <cellStyle name="差_38C27FC5FA6C463E8084C9BD96B52B09" xfId="4"/>
    <cellStyle name="差_40FA3581598043DCAAA0FAE837666164" xfId="5"/>
    <cellStyle name="差_5.中央部门决算（草案)-1" xfId="6"/>
    <cellStyle name="差_B3421A39FE1745E0AC528666460808A1" xfId="7"/>
    <cellStyle name="差_CA6D354DFB9048CB92D8963842D13E4A" xfId="8"/>
    <cellStyle name="差_F21844656B9C4F0DAA402E4A35A57C61" xfId="9"/>
    <cellStyle name="差_出版署2010年度中央部门决算草案" xfId="10"/>
    <cellStyle name="差_全国友协2010年度中央部门决算（草案）" xfId="11"/>
    <cellStyle name="差_司法部2010年度中央部门决算（草案）报" xfId="12"/>
    <cellStyle name="常规" xfId="0" builtinId="0"/>
    <cellStyle name="常规 2" xfId="13"/>
    <cellStyle name="常规 3" xfId="14"/>
    <cellStyle name="常规 4" xfId="15"/>
    <cellStyle name="常规 5" xfId="16"/>
    <cellStyle name="常规 5 2" xfId="17"/>
    <cellStyle name="常规 6" xfId="18"/>
    <cellStyle name="常规 7" xfId="19"/>
    <cellStyle name="常规 8" xfId="20"/>
    <cellStyle name="常规_0286F702FEC34F56857268AED77AE7BA" xfId="21"/>
    <cellStyle name="常规_06703071F1C54A23AEA0C6EB0A14EA86" xfId="22"/>
    <cellStyle name="常规_40FA3581598043DCAAA0FAE837666164" xfId="23"/>
    <cellStyle name="常规_D319BBFDC7564E28AB5978501E3DA7F7" xfId="24"/>
    <cellStyle name="常规_省级部门预决算及“三公”经费公开工作方案附件" xfId="25"/>
    <cellStyle name="常规_事业单位部门决算报表（讨论稿） 2" xfId="26"/>
    <cellStyle name="好_40FA3581598043DCAAA0FAE837666164" xfId="27"/>
    <cellStyle name="好_5.中央部门决算（草案)-1" xfId="28"/>
    <cellStyle name="好_F21844656B9C4F0DAA402E4A35A57C61" xfId="29"/>
    <cellStyle name="好_出版署2010年度中央部门决算草案" xfId="30"/>
    <cellStyle name="好_全国友协2010年度中央部门决算（草案）" xfId="31"/>
    <cellStyle name="好_司法部2010年度中央部门决算（草案）报" xfId="32"/>
    <cellStyle name="样式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8"/>
  <sheetViews>
    <sheetView showGridLines="0" showZeros="0" topLeftCell="A31" workbookViewId="0">
      <selection sqref="A1:H38"/>
    </sheetView>
  </sheetViews>
  <sheetFormatPr defaultColWidth="5.125" defaultRowHeight="14.25"/>
  <cols>
    <col min="1" max="1" width="25" style="1" customWidth="1"/>
    <col min="2" max="2" width="13.125" style="1" customWidth="1"/>
    <col min="3" max="3" width="25.75" style="1" customWidth="1"/>
    <col min="4" max="4" width="10.25" style="1" customWidth="1"/>
    <col min="5" max="5" width="11.25" style="1" customWidth="1"/>
    <col min="6" max="7" width="9.25" style="1" customWidth="1"/>
    <col min="8" max="8" width="7.125" style="1" customWidth="1"/>
    <col min="9" max="162" width="5" style="1" customWidth="1"/>
    <col min="163" max="16384" width="5.125" style="1"/>
  </cols>
  <sheetData>
    <row r="1" spans="1:254" ht="17.25" customHeight="1">
      <c r="A1" s="2" t="s">
        <v>91</v>
      </c>
    </row>
    <row r="2" spans="1:254" s="12" customFormat="1" ht="26.25" customHeight="1">
      <c r="A2" s="175" t="s">
        <v>143</v>
      </c>
      <c r="B2" s="175"/>
      <c r="C2" s="175"/>
      <c r="D2" s="175"/>
      <c r="E2" s="175"/>
      <c r="F2" s="175"/>
      <c r="G2" s="175"/>
      <c r="H2" s="17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12" customFormat="1" ht="18.95" customHeight="1">
      <c r="A3" s="14" t="s">
        <v>155</v>
      </c>
      <c r="B3" s="14"/>
      <c r="C3" s="5"/>
      <c r="D3" s="5"/>
      <c r="F3" s="6" t="s">
        <v>135</v>
      </c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s="12" customFormat="1" ht="18" customHeight="1">
      <c r="A4" s="174" t="s">
        <v>41</v>
      </c>
      <c r="B4" s="174"/>
      <c r="C4" s="174" t="s">
        <v>42</v>
      </c>
      <c r="D4" s="174"/>
      <c r="E4" s="174"/>
      <c r="F4" s="174"/>
      <c r="G4" s="174"/>
      <c r="H4" s="174"/>
      <c r="I4" s="5"/>
      <c r="J4" s="5"/>
      <c r="K4" s="5"/>
      <c r="L4" s="5"/>
      <c r="M4" s="5"/>
      <c r="N4" s="7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s="12" customFormat="1" ht="47.25" customHeight="1">
      <c r="A5" s="15" t="s">
        <v>43</v>
      </c>
      <c r="B5" s="15" t="s">
        <v>2</v>
      </c>
      <c r="C5" s="15" t="s">
        <v>43</v>
      </c>
      <c r="D5" s="15" t="s">
        <v>34</v>
      </c>
      <c r="E5" s="16" t="s">
        <v>44</v>
      </c>
      <c r="F5" s="16" t="s">
        <v>45</v>
      </c>
      <c r="G5" s="16" t="s">
        <v>151</v>
      </c>
      <c r="H5" s="59" t="s">
        <v>153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pans="1:254" s="80" customFormat="1" ht="20.100000000000001" customHeight="1">
      <c r="A6" s="77" t="s">
        <v>46</v>
      </c>
      <c r="B6" s="71">
        <f>B7+B8</f>
        <v>0</v>
      </c>
      <c r="C6" s="60" t="s">
        <v>47</v>
      </c>
      <c r="D6" s="74">
        <f>E6+F6+H6</f>
        <v>604.33080900000004</v>
      </c>
      <c r="E6" s="78">
        <v>604.33080900000004</v>
      </c>
      <c r="F6" s="79">
        <v>0</v>
      </c>
      <c r="G6" s="79"/>
      <c r="H6" s="73">
        <v>0</v>
      </c>
      <c r="I6" s="5"/>
      <c r="J6" s="5"/>
      <c r="K6" s="7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s="80" customFormat="1" ht="20.100000000000001" customHeight="1">
      <c r="A7" s="77" t="s">
        <v>52</v>
      </c>
      <c r="B7" s="81">
        <v>0</v>
      </c>
      <c r="C7" s="82" t="s">
        <v>48</v>
      </c>
      <c r="D7" s="74">
        <f>E7+F7+H7</f>
        <v>572.76903300000004</v>
      </c>
      <c r="E7" s="78">
        <v>572.76903300000004</v>
      </c>
      <c r="F7" s="79">
        <v>0</v>
      </c>
      <c r="G7" s="79"/>
      <c r="H7" s="73"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80" customFormat="1" ht="20.100000000000001" customHeight="1">
      <c r="A8" s="21" t="s">
        <v>93</v>
      </c>
      <c r="B8" s="83">
        <v>0</v>
      </c>
      <c r="C8" s="82" t="s">
        <v>49</v>
      </c>
      <c r="D8" s="74">
        <f>E8+F8+H8</f>
        <v>0</v>
      </c>
      <c r="E8" s="78">
        <v>0</v>
      </c>
      <c r="F8" s="79">
        <v>0</v>
      </c>
      <c r="G8" s="79"/>
      <c r="H8" s="73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s="80" customFormat="1" ht="20.100000000000001" customHeight="1">
      <c r="A9" s="21" t="s">
        <v>50</v>
      </c>
      <c r="B9" s="83">
        <v>604.33080900000004</v>
      </c>
      <c r="C9" s="82" t="s">
        <v>51</v>
      </c>
      <c r="D9" s="74">
        <f>E9+F9+H9</f>
        <v>0</v>
      </c>
      <c r="E9" s="78">
        <v>0</v>
      </c>
      <c r="F9" s="79">
        <v>0</v>
      </c>
      <c r="G9" s="79"/>
      <c r="H9" s="73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s="80" customFormat="1" ht="20.100000000000001" customHeight="1">
      <c r="A10" s="77" t="s">
        <v>52</v>
      </c>
      <c r="B10" s="83">
        <v>604.33080900000004</v>
      </c>
      <c r="C10" s="82" t="s">
        <v>53</v>
      </c>
      <c r="D10" s="74">
        <f>E10+F10+H10</f>
        <v>0</v>
      </c>
      <c r="E10" s="83">
        <v>0</v>
      </c>
      <c r="F10" s="79">
        <v>0</v>
      </c>
      <c r="G10" s="79"/>
      <c r="H10" s="73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s="80" customFormat="1" ht="20.100000000000001" customHeight="1">
      <c r="A11" s="77" t="s">
        <v>149</v>
      </c>
      <c r="B11" s="83">
        <v>604.33080900000004</v>
      </c>
      <c r="C11" s="82" t="s">
        <v>55</v>
      </c>
      <c r="D11" s="74">
        <f t="shared" ref="D11:D32" si="0">E11+F11+H11</f>
        <v>0</v>
      </c>
      <c r="E11" s="78">
        <v>0</v>
      </c>
      <c r="F11" s="79">
        <v>0</v>
      </c>
      <c r="G11" s="79"/>
      <c r="H11" s="73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s="80" customFormat="1" ht="20.100000000000001" customHeight="1">
      <c r="A12" s="84" t="s">
        <v>150</v>
      </c>
      <c r="B12" s="81">
        <v>0</v>
      </c>
      <c r="C12" s="82" t="s">
        <v>56</v>
      </c>
      <c r="D12" s="74">
        <f t="shared" si="0"/>
        <v>0</v>
      </c>
      <c r="E12" s="78">
        <v>0</v>
      </c>
      <c r="F12" s="79">
        <v>0</v>
      </c>
      <c r="G12" s="79"/>
      <c r="H12" s="73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80" customFormat="1" ht="20.100000000000001" customHeight="1">
      <c r="A13" s="69" t="s">
        <v>93</v>
      </c>
      <c r="B13" s="83">
        <v>0</v>
      </c>
      <c r="C13" s="82" t="s">
        <v>109</v>
      </c>
      <c r="D13" s="74">
        <f t="shared" si="0"/>
        <v>0</v>
      </c>
      <c r="E13" s="78">
        <v>0</v>
      </c>
      <c r="F13" s="79">
        <v>0</v>
      </c>
      <c r="G13" s="79"/>
      <c r="H13" s="73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80" customFormat="1" ht="20.100000000000001" customHeight="1">
      <c r="A14" s="77" t="s">
        <v>94</v>
      </c>
      <c r="B14" s="85" t="s">
        <v>154</v>
      </c>
      <c r="C14" s="82" t="s">
        <v>57</v>
      </c>
      <c r="D14" s="74">
        <f t="shared" si="0"/>
        <v>0</v>
      </c>
      <c r="E14" s="78">
        <v>0</v>
      </c>
      <c r="F14" s="79">
        <v>0</v>
      </c>
      <c r="G14" s="79"/>
      <c r="H14" s="73"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80" customFormat="1" ht="20.100000000000001" customHeight="1">
      <c r="A15" s="77" t="s">
        <v>152</v>
      </c>
      <c r="B15" s="86">
        <v>0</v>
      </c>
      <c r="C15" s="22" t="s">
        <v>58</v>
      </c>
      <c r="D15" s="74">
        <f t="shared" si="0"/>
        <v>0</v>
      </c>
      <c r="E15" s="78">
        <v>0</v>
      </c>
      <c r="F15" s="79">
        <v>0</v>
      </c>
      <c r="G15" s="79"/>
      <c r="H15" s="73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80" customFormat="1" ht="20.100000000000001" customHeight="1">
      <c r="A16" s="21"/>
      <c r="B16" s="20"/>
      <c r="C16" s="22" t="s">
        <v>107</v>
      </c>
      <c r="D16" s="74">
        <f t="shared" si="0"/>
        <v>14.692176</v>
      </c>
      <c r="E16" s="78">
        <v>14.692176</v>
      </c>
      <c r="F16" s="79">
        <v>0</v>
      </c>
      <c r="G16" s="79"/>
      <c r="H16" s="73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80" customFormat="1" ht="20.100000000000001" customHeight="1">
      <c r="A17" s="21"/>
      <c r="B17" s="20"/>
      <c r="C17" s="22" t="s">
        <v>108</v>
      </c>
      <c r="D17" s="74">
        <f t="shared" si="0"/>
        <v>0</v>
      </c>
      <c r="E17" s="78">
        <v>0</v>
      </c>
      <c r="F17" s="79">
        <v>0</v>
      </c>
      <c r="G17" s="79"/>
      <c r="H17" s="73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80" customFormat="1" ht="20.100000000000001" customHeight="1">
      <c r="A18" s="21"/>
      <c r="B18" s="20"/>
      <c r="C18" s="22" t="s">
        <v>110</v>
      </c>
      <c r="D18" s="74">
        <f t="shared" si="0"/>
        <v>0</v>
      </c>
      <c r="E18" s="78">
        <v>0</v>
      </c>
      <c r="F18" s="79">
        <v>0</v>
      </c>
      <c r="G18" s="79"/>
      <c r="H18" s="73"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80" customFormat="1" ht="20.100000000000001" customHeight="1">
      <c r="A19" s="21"/>
      <c r="B19" s="20"/>
      <c r="C19" s="22" t="s">
        <v>111</v>
      </c>
      <c r="D19" s="74">
        <f t="shared" si="0"/>
        <v>0</v>
      </c>
      <c r="E19" s="78">
        <v>0</v>
      </c>
      <c r="F19" s="79">
        <v>0</v>
      </c>
      <c r="G19" s="79"/>
      <c r="H19" s="73"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80" customFormat="1" ht="20.100000000000001" customHeight="1">
      <c r="A20" s="21"/>
      <c r="B20" s="20"/>
      <c r="C20" s="22" t="s">
        <v>113</v>
      </c>
      <c r="D20" s="74">
        <f t="shared" si="0"/>
        <v>0</v>
      </c>
      <c r="E20" s="78">
        <v>0</v>
      </c>
      <c r="F20" s="79">
        <v>0</v>
      </c>
      <c r="G20" s="79"/>
      <c r="H20" s="73"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80" customFormat="1" ht="20.100000000000001" customHeight="1">
      <c r="A21" s="21"/>
      <c r="B21" s="20"/>
      <c r="C21" s="22" t="s">
        <v>130</v>
      </c>
      <c r="D21" s="74">
        <f t="shared" si="0"/>
        <v>0</v>
      </c>
      <c r="E21" s="78">
        <v>0</v>
      </c>
      <c r="F21" s="79">
        <v>0</v>
      </c>
      <c r="G21" s="79"/>
      <c r="H21" s="73"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80" customFormat="1" ht="20.100000000000001" customHeight="1">
      <c r="A22" s="21"/>
      <c r="B22" s="20"/>
      <c r="C22" s="22" t="s">
        <v>131</v>
      </c>
      <c r="D22" s="74">
        <f t="shared" si="0"/>
        <v>0</v>
      </c>
      <c r="E22" s="78">
        <v>0</v>
      </c>
      <c r="F22" s="79">
        <v>0</v>
      </c>
      <c r="G22" s="79"/>
      <c r="H22" s="73"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80" customFormat="1" ht="20.100000000000001" customHeight="1">
      <c r="A23" s="21"/>
      <c r="B23" s="20"/>
      <c r="C23" s="22" t="s">
        <v>59</v>
      </c>
      <c r="D23" s="74">
        <f t="shared" si="0"/>
        <v>0</v>
      </c>
      <c r="E23" s="78">
        <v>0</v>
      </c>
      <c r="F23" s="79">
        <v>0</v>
      </c>
      <c r="G23" s="79"/>
      <c r="H23" s="73"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80" customFormat="1" ht="20.100000000000001" customHeight="1">
      <c r="A24" s="21"/>
      <c r="B24" s="20"/>
      <c r="C24" s="22" t="s">
        <v>60</v>
      </c>
      <c r="D24" s="74">
        <f t="shared" si="0"/>
        <v>0</v>
      </c>
      <c r="E24" s="78">
        <v>0</v>
      </c>
      <c r="F24" s="79">
        <v>0</v>
      </c>
      <c r="G24" s="79"/>
      <c r="H24" s="73"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80" customFormat="1" ht="20.100000000000001" customHeight="1">
      <c r="A25" s="21"/>
      <c r="B25" s="20"/>
      <c r="C25" s="23" t="s">
        <v>112</v>
      </c>
      <c r="D25" s="74">
        <f t="shared" si="0"/>
        <v>0</v>
      </c>
      <c r="E25" s="78">
        <v>0</v>
      </c>
      <c r="F25" s="79">
        <v>0</v>
      </c>
      <c r="G25" s="79"/>
      <c r="H25" s="73"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s="80" customFormat="1" ht="20.100000000000001" customHeight="1">
      <c r="A26" s="21"/>
      <c r="B26" s="20"/>
      <c r="C26" s="24" t="s">
        <v>61</v>
      </c>
      <c r="D26" s="74">
        <f t="shared" si="0"/>
        <v>16.869599999999998</v>
      </c>
      <c r="E26" s="78">
        <v>16.869599999999998</v>
      </c>
      <c r="F26" s="79">
        <v>0</v>
      </c>
      <c r="G26" s="79"/>
      <c r="H26" s="73"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pans="1:254" s="80" customFormat="1" ht="20.100000000000001" customHeight="1">
      <c r="A27" s="21"/>
      <c r="B27" s="20"/>
      <c r="C27" s="22" t="s">
        <v>132</v>
      </c>
      <c r="D27" s="74">
        <f t="shared" si="0"/>
        <v>0</v>
      </c>
      <c r="E27" s="78">
        <v>0</v>
      </c>
      <c r="F27" s="79">
        <v>0</v>
      </c>
      <c r="G27" s="79"/>
      <c r="H27" s="73"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s="80" customFormat="1" ht="20.100000000000001" customHeight="1">
      <c r="A28" s="21"/>
      <c r="B28" s="20"/>
      <c r="C28" s="22" t="s">
        <v>101</v>
      </c>
      <c r="D28" s="74">
        <f t="shared" si="0"/>
        <v>0</v>
      </c>
      <c r="E28" s="78">
        <v>0</v>
      </c>
      <c r="F28" s="79">
        <v>0</v>
      </c>
      <c r="G28" s="79"/>
      <c r="H28" s="73"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s="80" customFormat="1" ht="20.100000000000001" customHeight="1">
      <c r="A29" s="21"/>
      <c r="B29" s="20"/>
      <c r="C29" s="22" t="s">
        <v>102</v>
      </c>
      <c r="D29" s="74">
        <f t="shared" si="0"/>
        <v>0</v>
      </c>
      <c r="E29" s="78">
        <v>0</v>
      </c>
      <c r="F29" s="79">
        <v>0</v>
      </c>
      <c r="G29" s="79"/>
      <c r="H29" s="73"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s="80" customFormat="1" ht="20.100000000000001" customHeight="1">
      <c r="A30" s="21"/>
      <c r="B30" s="20"/>
      <c r="C30" s="22" t="s">
        <v>103</v>
      </c>
      <c r="D30" s="74">
        <f t="shared" si="0"/>
        <v>0</v>
      </c>
      <c r="E30" s="78">
        <v>0</v>
      </c>
      <c r="F30" s="79">
        <v>0</v>
      </c>
      <c r="G30" s="79"/>
      <c r="H30" s="73"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s="80" customFormat="1" ht="20.100000000000001" customHeight="1">
      <c r="A31" s="21"/>
      <c r="B31" s="20"/>
      <c r="C31" s="22" t="s">
        <v>104</v>
      </c>
      <c r="D31" s="74">
        <f t="shared" si="0"/>
        <v>0</v>
      </c>
      <c r="E31" s="78">
        <v>0</v>
      </c>
      <c r="F31" s="79">
        <v>0</v>
      </c>
      <c r="G31" s="79"/>
      <c r="H31" s="73"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s="80" customFormat="1" ht="20.100000000000001" customHeight="1">
      <c r="A32" s="21"/>
      <c r="B32" s="20"/>
      <c r="C32" s="22" t="s">
        <v>105</v>
      </c>
      <c r="D32" s="74">
        <f t="shared" si="0"/>
        <v>0</v>
      </c>
      <c r="E32" s="78">
        <v>0</v>
      </c>
      <c r="F32" s="79">
        <v>0</v>
      </c>
      <c r="G32" s="79"/>
      <c r="H32" s="73"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pans="1:254" s="12" customFormat="1" ht="20.100000000000001" customHeight="1">
      <c r="A33" s="17"/>
      <c r="B33" s="20"/>
      <c r="D33" s="75"/>
      <c r="E33" s="25"/>
      <c r="F33" s="26"/>
      <c r="G33" s="26"/>
      <c r="H33" s="7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s="12" customFormat="1" ht="20.100000000000001" customHeight="1">
      <c r="A34" s="18"/>
      <c r="B34" s="20"/>
      <c r="C34" s="17" t="s">
        <v>29</v>
      </c>
      <c r="D34" s="75">
        <f>B36-D6</f>
        <v>0</v>
      </c>
      <c r="E34" s="25"/>
      <c r="F34" s="26"/>
      <c r="G34" s="26"/>
      <c r="H34" s="7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</row>
    <row r="35" spans="1:254" s="12" customFormat="1" ht="20.100000000000001" customHeight="1">
      <c r="A35" s="21"/>
      <c r="B35" s="27"/>
      <c r="C35" s="19"/>
      <c r="D35" s="75"/>
      <c r="E35" s="25"/>
      <c r="F35" s="26"/>
      <c r="G35" s="26"/>
      <c r="H35" s="73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s="28" customFormat="1" ht="20.100000000000001" customHeight="1">
      <c r="A36" s="29" t="s">
        <v>62</v>
      </c>
      <c r="B36" s="78">
        <v>604.33080900000004</v>
      </c>
      <c r="C36" s="29" t="s">
        <v>63</v>
      </c>
      <c r="D36" s="76">
        <f>D34+D6</f>
        <v>604.33080900000004</v>
      </c>
      <c r="E36" s="78">
        <v>604.33080900000004</v>
      </c>
      <c r="F36" s="26">
        <v>0</v>
      </c>
      <c r="G36" s="26"/>
      <c r="H36" s="73"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</row>
    <row r="37" spans="1:254" s="13" customFormat="1" ht="18.75" customHeight="1">
      <c r="A37" s="2" t="s">
        <v>64</v>
      </c>
      <c r="C37" s="30"/>
      <c r="D37" s="30"/>
    </row>
    <row r="38" spans="1:254" s="13" customFormat="1" ht="11.25">
      <c r="C38" s="30"/>
      <c r="D38" s="30"/>
    </row>
  </sheetData>
  <sheetProtection formatCells="0" formatColumns="0" formatRows="0"/>
  <mergeCells count="3">
    <mergeCell ref="A4:B4"/>
    <mergeCell ref="C4:H4"/>
    <mergeCell ref="A2:H2"/>
  </mergeCells>
  <phoneticPr fontId="7" type="noConversion"/>
  <printOptions horizontalCentered="1"/>
  <pageMargins left="0.48" right="0.59" top="0.37" bottom="0.55000000000000004" header="0.28000000000000003" footer="0.2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opLeftCell="A10" workbookViewId="0">
      <selection sqref="A1:E19"/>
    </sheetView>
  </sheetViews>
  <sheetFormatPr defaultRowHeight="14.25"/>
  <cols>
    <col min="1" max="1" width="19" style="1" customWidth="1"/>
    <col min="2" max="2" width="24.75" style="1" customWidth="1"/>
    <col min="3" max="3" width="12.25" style="1" customWidth="1"/>
    <col min="4" max="5" width="13.125" style="1" customWidth="1"/>
    <col min="6" max="16384" width="9" style="1"/>
  </cols>
  <sheetData>
    <row r="1" spans="1:5" ht="14.25" customHeight="1">
      <c r="A1" s="2" t="s">
        <v>95</v>
      </c>
    </row>
    <row r="2" spans="1:5" ht="25.5" customHeight="1">
      <c r="A2" s="175" t="s">
        <v>144</v>
      </c>
      <c r="B2" s="175"/>
      <c r="C2" s="175"/>
      <c r="D2" s="175"/>
      <c r="E2" s="175"/>
    </row>
    <row r="3" spans="1:5" ht="22.5" customHeight="1">
      <c r="A3" s="45" t="s">
        <v>168</v>
      </c>
      <c r="B3" s="9"/>
      <c r="C3" s="9"/>
      <c r="D3" s="9"/>
      <c r="E3" s="3" t="s">
        <v>136</v>
      </c>
    </row>
    <row r="4" spans="1:5" ht="21" customHeight="1">
      <c r="A4" s="176" t="s">
        <v>33</v>
      </c>
      <c r="B4" s="176"/>
      <c r="C4" s="177" t="s">
        <v>2</v>
      </c>
      <c r="D4" s="177"/>
      <c r="E4" s="177"/>
    </row>
    <row r="5" spans="1:5" ht="21" customHeight="1">
      <c r="A5" s="10" t="s">
        <v>35</v>
      </c>
      <c r="B5" s="10" t="s">
        <v>36</v>
      </c>
      <c r="C5" s="11" t="s">
        <v>34</v>
      </c>
      <c r="D5" s="11" t="s">
        <v>39</v>
      </c>
      <c r="E5" s="11" t="s">
        <v>40</v>
      </c>
    </row>
    <row r="6" spans="1:5" s="89" customFormat="1" ht="18.75" customHeight="1">
      <c r="A6" s="87"/>
      <c r="B6" s="88" t="s">
        <v>34</v>
      </c>
      <c r="C6" s="79">
        <v>604.33080900000004</v>
      </c>
      <c r="D6" s="79">
        <v>309.33080899999999</v>
      </c>
      <c r="E6" s="79">
        <v>295</v>
      </c>
    </row>
    <row r="7" spans="1:5" customFormat="1" ht="18.75" customHeight="1">
      <c r="A7" s="87">
        <v>201</v>
      </c>
      <c r="B7" s="88" t="s">
        <v>156</v>
      </c>
      <c r="C7" s="79">
        <v>572.76903300000004</v>
      </c>
      <c r="D7" s="79">
        <v>277.76903299999998</v>
      </c>
      <c r="E7" s="79">
        <v>295</v>
      </c>
    </row>
    <row r="8" spans="1:5" customFormat="1" ht="18.75" customHeight="1">
      <c r="A8" s="87">
        <v>20133</v>
      </c>
      <c r="B8" s="88" t="s">
        <v>157</v>
      </c>
      <c r="C8" s="79">
        <v>572.76903300000004</v>
      </c>
      <c r="D8" s="79">
        <v>277.76903299999998</v>
      </c>
      <c r="E8" s="79">
        <v>295</v>
      </c>
    </row>
    <row r="9" spans="1:5" customFormat="1" ht="18.75" customHeight="1">
      <c r="A9" s="87">
        <v>2013399</v>
      </c>
      <c r="B9" s="88" t="s">
        <v>158</v>
      </c>
      <c r="C9" s="79">
        <v>175</v>
      </c>
      <c r="D9" s="79">
        <v>0</v>
      </c>
      <c r="E9" s="79">
        <v>175</v>
      </c>
    </row>
    <row r="10" spans="1:5" customFormat="1" ht="18.75" customHeight="1">
      <c r="A10" s="87">
        <v>2013350</v>
      </c>
      <c r="B10" s="88" t="s">
        <v>159</v>
      </c>
      <c r="C10" s="79">
        <v>43.459422000000004</v>
      </c>
      <c r="D10" s="79">
        <v>43.459422000000004</v>
      </c>
      <c r="E10" s="79">
        <v>0</v>
      </c>
    </row>
    <row r="11" spans="1:5" customFormat="1" ht="18.75" customHeight="1">
      <c r="A11" s="87">
        <v>2013301</v>
      </c>
      <c r="B11" s="88" t="s">
        <v>160</v>
      </c>
      <c r="C11" s="79">
        <v>354.30961100000002</v>
      </c>
      <c r="D11" s="79">
        <v>234.30961099999999</v>
      </c>
      <c r="E11" s="79">
        <v>120</v>
      </c>
    </row>
    <row r="12" spans="1:5" customFormat="1" ht="18.75" customHeight="1">
      <c r="A12" s="87">
        <v>210</v>
      </c>
      <c r="B12" s="88" t="s">
        <v>161</v>
      </c>
      <c r="C12" s="79">
        <v>14.692176</v>
      </c>
      <c r="D12" s="79">
        <v>14.692176</v>
      </c>
      <c r="E12" s="79">
        <v>0</v>
      </c>
    </row>
    <row r="13" spans="1:5" customFormat="1" ht="18.75" customHeight="1">
      <c r="A13" s="87">
        <v>21011</v>
      </c>
      <c r="B13" s="88" t="s">
        <v>162</v>
      </c>
      <c r="C13" s="79">
        <v>14.692176</v>
      </c>
      <c r="D13" s="79">
        <v>14.692176</v>
      </c>
      <c r="E13" s="79">
        <v>0</v>
      </c>
    </row>
    <row r="14" spans="1:5" customFormat="1" ht="18.75" customHeight="1">
      <c r="A14" s="87">
        <v>2101102</v>
      </c>
      <c r="B14" s="88" t="s">
        <v>163</v>
      </c>
      <c r="C14" s="79">
        <v>2.298816</v>
      </c>
      <c r="D14" s="79">
        <v>2.298816</v>
      </c>
      <c r="E14" s="79">
        <v>0</v>
      </c>
    </row>
    <row r="15" spans="1:5" customFormat="1" ht="18.75" customHeight="1">
      <c r="A15" s="87">
        <v>2101101</v>
      </c>
      <c r="B15" s="88" t="s">
        <v>164</v>
      </c>
      <c r="C15" s="79">
        <v>12.393359999999999</v>
      </c>
      <c r="D15" s="79">
        <v>12.393359999999999</v>
      </c>
      <c r="E15" s="79">
        <v>0</v>
      </c>
    </row>
    <row r="16" spans="1:5" customFormat="1" ht="18.75" customHeight="1">
      <c r="A16" s="87">
        <v>221</v>
      </c>
      <c r="B16" s="88" t="s">
        <v>165</v>
      </c>
      <c r="C16" s="79">
        <v>16.869599999999998</v>
      </c>
      <c r="D16" s="79">
        <v>16.869599999999998</v>
      </c>
      <c r="E16" s="79">
        <v>0</v>
      </c>
    </row>
    <row r="17" spans="1:5" customFormat="1" ht="18.75" customHeight="1">
      <c r="A17" s="87">
        <v>22102</v>
      </c>
      <c r="B17" s="88" t="s">
        <v>166</v>
      </c>
      <c r="C17" s="79">
        <v>16.869599999999998</v>
      </c>
      <c r="D17" s="79">
        <v>16.869599999999998</v>
      </c>
      <c r="E17" s="79">
        <v>0</v>
      </c>
    </row>
    <row r="18" spans="1:5" customFormat="1" ht="18.75" customHeight="1">
      <c r="A18" s="87">
        <v>2210201</v>
      </c>
      <c r="B18" s="88" t="s">
        <v>167</v>
      </c>
      <c r="C18" s="79">
        <v>16.869599999999998</v>
      </c>
      <c r="D18" s="79">
        <v>16.869599999999998</v>
      </c>
      <c r="E18" s="79">
        <v>0</v>
      </c>
    </row>
    <row r="19" spans="1:5" customFormat="1" ht="20.100000000000001" customHeight="1"/>
    <row r="20" spans="1:5" customFormat="1" ht="18.75" customHeight="1"/>
    <row r="21" spans="1:5" customFormat="1" ht="13.5"/>
    <row r="22" spans="1:5" customFormat="1" ht="13.5"/>
  </sheetData>
  <sheetProtection formatCells="0" formatColumns="0" formatRows="0"/>
  <mergeCells count="3">
    <mergeCell ref="A2:E2"/>
    <mergeCell ref="A4:B4"/>
    <mergeCell ref="C4:E4"/>
  </mergeCells>
  <phoneticPr fontId="7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workbookViewId="0">
      <selection sqref="A1:C33"/>
    </sheetView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96</v>
      </c>
    </row>
    <row r="2" spans="1:3" ht="25.5" customHeight="1">
      <c r="A2" s="178" t="s">
        <v>145</v>
      </c>
      <c r="B2" s="178"/>
      <c r="C2" s="178"/>
    </row>
    <row r="3" spans="1:3" ht="21.75" customHeight="1">
      <c r="A3" s="93" t="s">
        <v>155</v>
      </c>
      <c r="C3" s="7" t="s">
        <v>136</v>
      </c>
    </row>
    <row r="4" spans="1:3" ht="21" customHeight="1">
      <c r="A4" s="179" t="s">
        <v>65</v>
      </c>
      <c r="B4" s="179"/>
      <c r="C4" s="180" t="s">
        <v>2</v>
      </c>
    </row>
    <row r="5" spans="1:3" ht="21" customHeight="1">
      <c r="A5" s="8" t="s">
        <v>35</v>
      </c>
      <c r="B5" s="8" t="s">
        <v>36</v>
      </c>
      <c r="C5" s="181"/>
    </row>
    <row r="6" spans="1:3" s="93" customFormat="1" ht="20.100000000000001" customHeight="1">
      <c r="A6" s="90"/>
      <c r="B6" s="91" t="s">
        <v>34</v>
      </c>
      <c r="C6" s="92">
        <v>309.33080899999999</v>
      </c>
    </row>
    <row r="7" spans="1:3" ht="20.100000000000001" customHeight="1">
      <c r="A7" s="90">
        <v>301</v>
      </c>
      <c r="B7" s="91" t="s">
        <v>169</v>
      </c>
      <c r="C7" s="92">
        <v>237.897535</v>
      </c>
    </row>
    <row r="8" spans="1:3" ht="20.100000000000001" customHeight="1">
      <c r="A8" s="90">
        <v>30101</v>
      </c>
      <c r="B8" s="91" t="s">
        <v>170</v>
      </c>
      <c r="C8" s="92">
        <v>96.211600000000004</v>
      </c>
    </row>
    <row r="9" spans="1:3" ht="20.100000000000001" customHeight="1">
      <c r="A9" s="90">
        <v>30102</v>
      </c>
      <c r="B9" s="91" t="s">
        <v>171</v>
      </c>
      <c r="C9" s="92">
        <v>48.968400000000003</v>
      </c>
    </row>
    <row r="10" spans="1:3" ht="20.100000000000001" customHeight="1">
      <c r="A10" s="90">
        <v>30103</v>
      </c>
      <c r="B10" s="91" t="s">
        <v>172</v>
      </c>
      <c r="C10" s="92">
        <v>6.3472999999999997</v>
      </c>
    </row>
    <row r="11" spans="1:3" ht="20.100000000000001" customHeight="1">
      <c r="A11" s="90">
        <v>30107</v>
      </c>
      <c r="B11" s="91" t="s">
        <v>173</v>
      </c>
      <c r="C11" s="92">
        <v>3.5928</v>
      </c>
    </row>
    <row r="12" spans="1:3" ht="20.100000000000001" customHeight="1">
      <c r="A12" s="90">
        <v>30108</v>
      </c>
      <c r="B12" s="91" t="s">
        <v>174</v>
      </c>
      <c r="C12" s="92">
        <v>33.739199999999997</v>
      </c>
    </row>
    <row r="13" spans="1:3" ht="20.100000000000001" customHeight="1">
      <c r="A13" s="90">
        <v>30109</v>
      </c>
      <c r="B13" s="91" t="s">
        <v>175</v>
      </c>
      <c r="C13" s="92">
        <v>16.869599999999998</v>
      </c>
    </row>
    <row r="14" spans="1:3" ht="20.100000000000001" customHeight="1">
      <c r="A14" s="90">
        <v>30110</v>
      </c>
      <c r="B14" s="91" t="s">
        <v>176</v>
      </c>
      <c r="C14" s="92">
        <v>11.2464</v>
      </c>
    </row>
    <row r="15" spans="1:3" ht="20.100000000000001" customHeight="1">
      <c r="A15" s="90">
        <v>30111</v>
      </c>
      <c r="B15" s="91" t="s">
        <v>177</v>
      </c>
      <c r="C15" s="92">
        <v>3.445776</v>
      </c>
    </row>
    <row r="16" spans="1:3" ht="20.100000000000001" customHeight="1">
      <c r="A16" s="90">
        <v>30112</v>
      </c>
      <c r="B16" s="91" t="s">
        <v>178</v>
      </c>
      <c r="C16" s="92">
        <v>0.60685900000000004</v>
      </c>
    </row>
    <row r="17" spans="1:3" ht="20.100000000000001" customHeight="1">
      <c r="A17" s="90">
        <v>30113</v>
      </c>
      <c r="B17" s="91" t="s">
        <v>179</v>
      </c>
      <c r="C17" s="92">
        <v>16.869599999999998</v>
      </c>
    </row>
    <row r="18" spans="1:3" ht="20.100000000000001" customHeight="1">
      <c r="A18" s="90">
        <v>302</v>
      </c>
      <c r="B18" s="91" t="s">
        <v>180</v>
      </c>
      <c r="C18" s="92">
        <v>70.254874000000001</v>
      </c>
    </row>
    <row r="19" spans="1:3" ht="20.100000000000001" customHeight="1">
      <c r="A19" s="90">
        <v>30201</v>
      </c>
      <c r="B19" s="91" t="s">
        <v>181</v>
      </c>
      <c r="C19" s="92">
        <v>29</v>
      </c>
    </row>
    <row r="20" spans="1:3" ht="20.100000000000001" customHeight="1">
      <c r="A20" s="90">
        <v>30205</v>
      </c>
      <c r="B20" s="91" t="s">
        <v>182</v>
      </c>
      <c r="C20" s="92">
        <v>0.4</v>
      </c>
    </row>
    <row r="21" spans="1:3" ht="20.100000000000001" customHeight="1">
      <c r="A21" s="90">
        <v>30206</v>
      </c>
      <c r="B21" s="91" t="s">
        <v>183</v>
      </c>
      <c r="C21" s="92">
        <v>0.5</v>
      </c>
    </row>
    <row r="22" spans="1:3" ht="20.100000000000001" customHeight="1">
      <c r="A22" s="90">
        <v>30207</v>
      </c>
      <c r="B22" s="91" t="s">
        <v>184</v>
      </c>
      <c r="C22" s="92">
        <v>3</v>
      </c>
    </row>
    <row r="23" spans="1:3" ht="20.100000000000001" customHeight="1">
      <c r="A23" s="90">
        <v>30209</v>
      </c>
      <c r="B23" s="91" t="s">
        <v>185</v>
      </c>
      <c r="C23" s="92">
        <v>1.29</v>
      </c>
    </row>
    <row r="24" spans="1:3" ht="20.100000000000001" customHeight="1">
      <c r="A24" s="90">
        <v>30211</v>
      </c>
      <c r="B24" s="91" t="s">
        <v>186</v>
      </c>
      <c r="C24" s="92">
        <v>2</v>
      </c>
    </row>
    <row r="25" spans="1:3" ht="20.100000000000001" customHeight="1">
      <c r="A25" s="90">
        <v>30213</v>
      </c>
      <c r="B25" s="91" t="s">
        <v>187</v>
      </c>
      <c r="C25" s="92">
        <v>3.07</v>
      </c>
    </row>
    <row r="26" spans="1:3" ht="20.100000000000001" customHeight="1">
      <c r="A26" s="90">
        <v>30217</v>
      </c>
      <c r="B26" s="91" t="s">
        <v>188</v>
      </c>
      <c r="C26" s="92">
        <v>13</v>
      </c>
    </row>
    <row r="27" spans="1:3" ht="20.100000000000001" customHeight="1">
      <c r="A27" s="90">
        <v>30227</v>
      </c>
      <c r="B27" s="91" t="s">
        <v>189</v>
      </c>
      <c r="C27" s="92">
        <v>3</v>
      </c>
    </row>
    <row r="28" spans="1:3" ht="20.100000000000001" customHeight="1">
      <c r="A28" s="90">
        <v>30228</v>
      </c>
      <c r="B28" s="91" t="s">
        <v>190</v>
      </c>
      <c r="C28" s="92">
        <v>1.7300739999999999</v>
      </c>
    </row>
    <row r="29" spans="1:3" ht="20.100000000000001" customHeight="1">
      <c r="A29" s="90">
        <v>30229</v>
      </c>
      <c r="B29" s="91" t="s">
        <v>191</v>
      </c>
      <c r="C29" s="92">
        <v>0.20880000000000001</v>
      </c>
    </row>
    <row r="30" spans="1:3" ht="20.100000000000001" customHeight="1">
      <c r="A30" s="90">
        <v>30239</v>
      </c>
      <c r="B30" s="91" t="s">
        <v>192</v>
      </c>
      <c r="C30" s="92">
        <v>13.055999999999999</v>
      </c>
    </row>
    <row r="31" spans="1:3" ht="20.100000000000001" customHeight="1">
      <c r="A31" s="90">
        <v>303</v>
      </c>
      <c r="B31" s="91" t="s">
        <v>193</v>
      </c>
      <c r="C31" s="92">
        <v>1.1783999999999999</v>
      </c>
    </row>
    <row r="32" spans="1:3" ht="20.100000000000001" customHeight="1">
      <c r="A32" s="90">
        <v>30302</v>
      </c>
      <c r="B32" s="91" t="s">
        <v>194</v>
      </c>
      <c r="C32" s="92">
        <v>1.1783999999999999</v>
      </c>
    </row>
  </sheetData>
  <sheetProtection formatCells="0" formatColumns="0" formatRows="0"/>
  <mergeCells count="3">
    <mergeCell ref="A2:C2"/>
    <mergeCell ref="A4:B4"/>
    <mergeCell ref="C4:C5"/>
  </mergeCells>
  <phoneticPr fontId="7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workbookViewId="0">
      <selection sqref="A1:E8"/>
    </sheetView>
  </sheetViews>
  <sheetFormatPr defaultRowHeight="14.25"/>
  <cols>
    <col min="1" max="1" width="17.875" style="1" customWidth="1"/>
    <col min="2" max="2" width="26" style="1" customWidth="1"/>
    <col min="3" max="5" width="13" style="1" customWidth="1"/>
    <col min="6" max="16384" width="9" style="1"/>
  </cols>
  <sheetData>
    <row r="1" spans="1:5" ht="14.25" customHeight="1">
      <c r="A1" s="109" t="s">
        <v>195</v>
      </c>
      <c r="B1" s="147"/>
      <c r="C1" s="147"/>
      <c r="D1" s="147"/>
      <c r="E1" s="147"/>
    </row>
    <row r="2" spans="1:5" ht="25.5" customHeight="1">
      <c r="A2" s="110" t="s">
        <v>196</v>
      </c>
      <c r="B2" s="111"/>
      <c r="C2" s="111"/>
      <c r="D2" s="111"/>
      <c r="E2" s="111"/>
    </row>
    <row r="3" spans="1:5" ht="18.75" customHeight="1">
      <c r="A3" s="80" t="s">
        <v>205</v>
      </c>
      <c r="B3" s="112"/>
      <c r="C3" s="112"/>
      <c r="D3" s="112"/>
      <c r="E3" s="164" t="s">
        <v>197</v>
      </c>
    </row>
    <row r="4" spans="1:5" ht="20.25" customHeight="1">
      <c r="A4" s="182" t="s">
        <v>35</v>
      </c>
      <c r="B4" s="182" t="s">
        <v>36</v>
      </c>
      <c r="C4" s="182" t="s">
        <v>66</v>
      </c>
      <c r="D4" s="182"/>
      <c r="E4" s="182"/>
    </row>
    <row r="5" spans="1:5" ht="18" customHeight="1">
      <c r="A5" s="182"/>
      <c r="B5" s="182"/>
      <c r="C5" s="163" t="s">
        <v>34</v>
      </c>
      <c r="D5" s="163" t="s">
        <v>39</v>
      </c>
      <c r="E5" s="163" t="s">
        <v>40</v>
      </c>
    </row>
    <row r="6" spans="1:5" s="89" customFormat="1" ht="20.25" customHeight="1">
      <c r="A6" s="87"/>
      <c r="B6" s="105"/>
      <c r="C6" s="167"/>
      <c r="D6" s="167"/>
      <c r="E6" s="167"/>
    </row>
    <row r="7" spans="1:5">
      <c r="A7" s="1" t="s">
        <v>206</v>
      </c>
    </row>
  </sheetData>
  <sheetProtection formatCells="0" formatColumns="0" formatRows="0"/>
  <mergeCells count="3">
    <mergeCell ref="C4:E4"/>
    <mergeCell ref="A4:A5"/>
    <mergeCell ref="B4:B5"/>
  </mergeCells>
  <phoneticPr fontId="7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showGridLines="0" workbookViewId="0">
      <selection sqref="A1:E8"/>
    </sheetView>
  </sheetViews>
  <sheetFormatPr defaultRowHeight="14.25"/>
  <cols>
    <col min="1" max="1" width="17.875" style="1" customWidth="1"/>
    <col min="2" max="2" width="28.5" style="1" customWidth="1"/>
    <col min="3" max="5" width="12.25" style="1" customWidth="1"/>
    <col min="6" max="16384" width="9" style="1"/>
  </cols>
  <sheetData>
    <row r="1" spans="1:5" ht="14.25" customHeight="1">
      <c r="A1" s="109" t="s">
        <v>207</v>
      </c>
    </row>
    <row r="2" spans="1:5" ht="25.5" customHeight="1">
      <c r="A2" s="110" t="s">
        <v>208</v>
      </c>
      <c r="B2" s="111"/>
      <c r="C2" s="111"/>
      <c r="D2" s="111"/>
      <c r="E2" s="111"/>
    </row>
    <row r="3" spans="1:5" ht="18.75" customHeight="1">
      <c r="A3" s="80" t="s">
        <v>205</v>
      </c>
      <c r="B3" s="112"/>
      <c r="C3" s="112"/>
      <c r="D3" s="112"/>
      <c r="E3" s="164" t="s">
        <v>197</v>
      </c>
    </row>
    <row r="4" spans="1:5" ht="20.25" customHeight="1">
      <c r="A4" s="182" t="s">
        <v>35</v>
      </c>
      <c r="B4" s="182" t="s">
        <v>36</v>
      </c>
      <c r="C4" s="182" t="s">
        <v>209</v>
      </c>
      <c r="D4" s="182"/>
      <c r="E4" s="182"/>
    </row>
    <row r="5" spans="1:5" ht="18" customHeight="1">
      <c r="A5" s="182"/>
      <c r="B5" s="182"/>
      <c r="C5" s="163" t="s">
        <v>34</v>
      </c>
      <c r="D5" s="163" t="s">
        <v>39</v>
      </c>
      <c r="E5" s="163" t="s">
        <v>40</v>
      </c>
    </row>
    <row r="6" spans="1:5" s="89" customFormat="1" ht="20.25" customHeight="1">
      <c r="A6" s="87"/>
      <c r="B6" s="105"/>
      <c r="C6" s="168"/>
      <c r="D6" s="104"/>
      <c r="E6" s="168"/>
    </row>
    <row r="7" spans="1:5" ht="14.25" customHeight="1">
      <c r="A7" s="1" t="s">
        <v>210</v>
      </c>
    </row>
    <row r="8" spans="1:5" ht="14.25" customHeight="1"/>
  </sheetData>
  <sheetProtection formatCells="0" formatColumns="0" formatRows="0"/>
  <mergeCells count="3">
    <mergeCell ref="C4:E4"/>
    <mergeCell ref="A4:A5"/>
    <mergeCell ref="B4:B5"/>
  </mergeCells>
  <phoneticPr fontId="7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showGridLines="0" workbookViewId="0">
      <selection sqref="A1:D37"/>
    </sheetView>
  </sheetViews>
  <sheetFormatPr defaultColWidth="5.125" defaultRowHeight="12.95" customHeight="1"/>
  <cols>
    <col min="1" max="1" width="24.875" style="33" customWidth="1"/>
    <col min="2" max="2" width="10.625" style="33" customWidth="1"/>
    <col min="3" max="3" width="24.25" style="33" customWidth="1"/>
    <col min="4" max="4" width="14.125" style="33" customWidth="1"/>
    <col min="5" max="16384" width="5.125" style="34"/>
  </cols>
  <sheetData>
    <row r="1" spans="1:66" ht="12.95" customHeight="1">
      <c r="A1" s="33" t="s">
        <v>97</v>
      </c>
    </row>
    <row r="2" spans="1:66" ht="28.5" customHeight="1">
      <c r="A2" s="35" t="s">
        <v>146</v>
      </c>
      <c r="B2" s="36"/>
      <c r="C2" s="37"/>
      <c r="D2" s="38"/>
    </row>
    <row r="3" spans="1:66" ht="15" customHeight="1">
      <c r="A3" s="100" t="s">
        <v>198</v>
      </c>
      <c r="B3" s="39"/>
      <c r="C3" s="40"/>
      <c r="D3" s="41" t="s">
        <v>136</v>
      </c>
    </row>
    <row r="4" spans="1:66" ht="18" customHeight="1">
      <c r="A4" s="42" t="s">
        <v>0</v>
      </c>
      <c r="B4" s="42"/>
      <c r="C4" s="4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</row>
    <row r="5" spans="1:66" s="31" customFormat="1" ht="18" customHeight="1">
      <c r="A5" s="31" t="s">
        <v>1</v>
      </c>
      <c r="B5" s="31" t="s">
        <v>2</v>
      </c>
      <c r="C5" s="31" t="s">
        <v>3</v>
      </c>
      <c r="D5" s="31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</row>
    <row r="6" spans="1:66" s="116" customFormat="1" ht="18" customHeight="1">
      <c r="A6" s="117" t="s">
        <v>4</v>
      </c>
      <c r="B6" s="108">
        <v>604.33080900000004</v>
      </c>
      <c r="C6" s="113" t="s">
        <v>114</v>
      </c>
      <c r="D6" s="107">
        <v>572.76903300000004</v>
      </c>
    </row>
    <row r="7" spans="1:66" s="116" customFormat="1" ht="18" customHeight="1">
      <c r="A7" s="115" t="s">
        <v>5</v>
      </c>
      <c r="B7" s="106">
        <v>0</v>
      </c>
      <c r="C7" s="113" t="s">
        <v>115</v>
      </c>
      <c r="D7" s="107">
        <v>0</v>
      </c>
    </row>
    <row r="8" spans="1:66" s="116" customFormat="1" ht="18" customHeight="1">
      <c r="A8" s="113" t="s">
        <v>7</v>
      </c>
      <c r="B8" s="106">
        <v>0</v>
      </c>
      <c r="C8" s="113" t="s">
        <v>116</v>
      </c>
      <c r="D8" s="107">
        <v>0</v>
      </c>
    </row>
    <row r="9" spans="1:66" s="116" customFormat="1" ht="18" customHeight="1">
      <c r="A9" s="113" t="s">
        <v>8</v>
      </c>
      <c r="B9" s="106">
        <f>SUM(B10:B14)</f>
        <v>0</v>
      </c>
      <c r="C9" s="113" t="s">
        <v>117</v>
      </c>
      <c r="D9" s="107">
        <v>0</v>
      </c>
    </row>
    <row r="10" spans="1:66" s="116" customFormat="1" ht="18" customHeight="1">
      <c r="A10" s="117" t="s">
        <v>9</v>
      </c>
      <c r="B10" s="106">
        <v>0</v>
      </c>
      <c r="C10" s="118" t="s">
        <v>118</v>
      </c>
      <c r="D10" s="107">
        <v>0</v>
      </c>
    </row>
    <row r="11" spans="1:66" s="116" customFormat="1" ht="18" customHeight="1">
      <c r="A11" s="117" t="s">
        <v>11</v>
      </c>
      <c r="B11" s="106">
        <v>0</v>
      </c>
      <c r="C11" s="113" t="s">
        <v>119</v>
      </c>
      <c r="D11" s="107">
        <v>0</v>
      </c>
    </row>
    <row r="12" spans="1:66" s="116" customFormat="1" ht="18" customHeight="1">
      <c r="A12" s="117" t="s">
        <v>13</v>
      </c>
      <c r="B12" s="95">
        <v>0</v>
      </c>
      <c r="C12" s="113" t="s">
        <v>120</v>
      </c>
      <c r="D12" s="107">
        <v>0</v>
      </c>
      <c r="N12" s="96"/>
      <c r="O12" s="96"/>
    </row>
    <row r="13" spans="1:66" s="116" customFormat="1" ht="18" customHeight="1">
      <c r="A13" s="117" t="s">
        <v>15</v>
      </c>
      <c r="B13" s="106">
        <v>0</v>
      </c>
      <c r="C13" s="113" t="s">
        <v>121</v>
      </c>
      <c r="D13" s="107">
        <v>0</v>
      </c>
      <c r="N13" s="96"/>
      <c r="O13" s="96"/>
    </row>
    <row r="14" spans="1:66" s="116" customFormat="1" ht="18" customHeight="1">
      <c r="A14" s="117" t="s">
        <v>17</v>
      </c>
      <c r="B14" s="106">
        <v>0</v>
      </c>
      <c r="C14" s="113" t="s">
        <v>18</v>
      </c>
      <c r="D14" s="107">
        <v>0</v>
      </c>
      <c r="N14" s="96"/>
      <c r="O14" s="96"/>
    </row>
    <row r="15" spans="1:66" s="116" customFormat="1" ht="18" customHeight="1">
      <c r="A15" s="113" t="s">
        <v>98</v>
      </c>
      <c r="B15" s="97">
        <v>0</v>
      </c>
      <c r="C15" s="113" t="s">
        <v>122</v>
      </c>
      <c r="D15" s="107">
        <v>14.692176</v>
      </c>
      <c r="N15" s="96"/>
      <c r="O15" s="96"/>
    </row>
    <row r="16" spans="1:66" s="116" customFormat="1" ht="18" customHeight="1">
      <c r="A16" s="113"/>
      <c r="B16" s="121"/>
      <c r="C16" s="113" t="s">
        <v>123</v>
      </c>
      <c r="D16" s="107">
        <v>0</v>
      </c>
    </row>
    <row r="17" spans="1:4" s="116" customFormat="1" ht="18" customHeight="1">
      <c r="A17" s="117"/>
      <c r="B17" s="121"/>
      <c r="C17" s="113" t="s">
        <v>124</v>
      </c>
      <c r="D17" s="107">
        <v>0</v>
      </c>
    </row>
    <row r="18" spans="1:4" s="116" customFormat="1" ht="18" customHeight="1">
      <c r="A18" s="117"/>
      <c r="B18" s="121"/>
      <c r="C18" s="113" t="s">
        <v>125</v>
      </c>
      <c r="D18" s="107">
        <v>0</v>
      </c>
    </row>
    <row r="19" spans="1:4" s="116" customFormat="1" ht="18" customHeight="1">
      <c r="A19" s="117"/>
      <c r="B19" s="121"/>
      <c r="C19" s="113" t="s">
        <v>126</v>
      </c>
      <c r="D19" s="107">
        <v>0</v>
      </c>
    </row>
    <row r="20" spans="1:4" s="116" customFormat="1" ht="18" customHeight="1">
      <c r="A20" s="117"/>
      <c r="B20" s="121"/>
      <c r="C20" s="113" t="s">
        <v>127</v>
      </c>
      <c r="D20" s="107">
        <v>0</v>
      </c>
    </row>
    <row r="21" spans="1:4" s="116" customFormat="1" ht="18" customHeight="1">
      <c r="A21" s="117"/>
      <c r="B21" s="121"/>
      <c r="C21" s="113" t="s">
        <v>128</v>
      </c>
      <c r="D21" s="107">
        <v>0</v>
      </c>
    </row>
    <row r="22" spans="1:4" s="116" customFormat="1" ht="18" customHeight="1">
      <c r="A22" s="98"/>
      <c r="B22" s="99"/>
      <c r="C22" s="113" t="s">
        <v>19</v>
      </c>
      <c r="D22" s="107">
        <v>0</v>
      </c>
    </row>
    <row r="23" spans="1:4" s="116" customFormat="1" ht="18" customHeight="1">
      <c r="A23" s="98"/>
      <c r="B23" s="99"/>
      <c r="C23" s="113" t="s">
        <v>20</v>
      </c>
      <c r="D23" s="107">
        <v>0</v>
      </c>
    </row>
    <row r="24" spans="1:4" s="116" customFormat="1" ht="18" customHeight="1">
      <c r="A24" s="98"/>
      <c r="B24" s="99"/>
      <c r="C24" s="114" t="s">
        <v>129</v>
      </c>
      <c r="D24" s="107">
        <v>0</v>
      </c>
    </row>
    <row r="25" spans="1:4" s="116" customFormat="1" ht="18" customHeight="1">
      <c r="A25" s="98"/>
      <c r="B25" s="99"/>
      <c r="C25" s="115" t="s">
        <v>21</v>
      </c>
      <c r="D25" s="107">
        <v>16.869599999999998</v>
      </c>
    </row>
    <row r="26" spans="1:4" s="116" customFormat="1" ht="18" customHeight="1">
      <c r="A26" s="98"/>
      <c r="B26" s="99"/>
      <c r="C26" s="113" t="s">
        <v>133</v>
      </c>
      <c r="D26" s="107">
        <v>0</v>
      </c>
    </row>
    <row r="27" spans="1:4" s="116" customFormat="1" ht="18" customHeight="1">
      <c r="A27" s="98"/>
      <c r="B27" s="99"/>
      <c r="C27" s="113" t="s">
        <v>106</v>
      </c>
      <c r="D27" s="107">
        <v>0</v>
      </c>
    </row>
    <row r="28" spans="1:4" s="116" customFormat="1" ht="18" customHeight="1">
      <c r="A28" s="98"/>
      <c r="B28" s="99"/>
      <c r="C28" s="113" t="s">
        <v>22</v>
      </c>
      <c r="D28" s="107">
        <v>0</v>
      </c>
    </row>
    <row r="29" spans="1:4" s="116" customFormat="1" ht="18" customHeight="1">
      <c r="A29" s="98"/>
      <c r="B29" s="99"/>
      <c r="C29" s="113" t="s">
        <v>23</v>
      </c>
      <c r="D29" s="107">
        <v>0</v>
      </c>
    </row>
    <row r="30" spans="1:4" s="116" customFormat="1" ht="18" customHeight="1">
      <c r="A30" s="117"/>
      <c r="B30" s="121"/>
      <c r="C30" s="113" t="s">
        <v>24</v>
      </c>
      <c r="D30" s="107">
        <v>0</v>
      </c>
    </row>
    <row r="31" spans="1:4" s="116" customFormat="1" ht="18" customHeight="1">
      <c r="A31" s="117"/>
      <c r="B31" s="121"/>
      <c r="C31" s="113" t="s">
        <v>25</v>
      </c>
      <c r="D31" s="107">
        <v>0</v>
      </c>
    </row>
    <row r="32" spans="1:4" ht="18" customHeight="1">
      <c r="A32" s="44"/>
      <c r="B32" s="61"/>
      <c r="C32" s="22"/>
      <c r="D32" s="62"/>
    </row>
    <row r="33" spans="1:4" ht="18" customHeight="1">
      <c r="A33" s="31" t="s">
        <v>26</v>
      </c>
      <c r="B33" s="61">
        <f>SUM(B6:B9)+B15</f>
        <v>604.33080900000004</v>
      </c>
      <c r="C33" s="31" t="s">
        <v>27</v>
      </c>
      <c r="D33" s="63">
        <f>SUM(D6:D31)</f>
        <v>604.33080900000004</v>
      </c>
    </row>
    <row r="34" spans="1:4" s="116" customFormat="1" ht="18" customHeight="1">
      <c r="A34" s="115" t="s">
        <v>28</v>
      </c>
      <c r="B34" s="121">
        <v>0</v>
      </c>
      <c r="C34" s="115" t="s">
        <v>29</v>
      </c>
      <c r="D34" s="122">
        <f>B35-D33</f>
        <v>0</v>
      </c>
    </row>
    <row r="35" spans="1:4" ht="18" customHeight="1">
      <c r="A35" s="31" t="s">
        <v>30</v>
      </c>
      <c r="B35" s="61">
        <f>SUM(B33:B34)</f>
        <v>604.33080900000004</v>
      </c>
      <c r="C35" s="31" t="s">
        <v>31</v>
      </c>
      <c r="D35" s="63">
        <f>D33+D34</f>
        <v>604.33080900000004</v>
      </c>
    </row>
    <row r="36" spans="1:4" ht="18" customHeight="1">
      <c r="A36" s="33" t="s">
        <v>32</v>
      </c>
    </row>
    <row r="37" spans="1:4" ht="12.95" customHeight="1">
      <c r="A37" s="34"/>
      <c r="B37" s="34"/>
      <c r="C37" s="34"/>
      <c r="D37" s="34"/>
    </row>
  </sheetData>
  <sheetProtection formatCells="0" formatColumns="0" formatRows="0"/>
  <phoneticPr fontId="7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/>
  </sheetViews>
  <sheetFormatPr defaultRowHeight="14.25"/>
  <cols>
    <col min="1" max="1" width="9.75" style="1" customWidth="1"/>
    <col min="2" max="2" width="19.875" style="1" customWidth="1"/>
    <col min="3" max="3" width="9.75" style="1" customWidth="1"/>
    <col min="4" max="4" width="9" style="47"/>
    <col min="5" max="5" width="9.75" style="1" customWidth="1"/>
    <col min="6" max="6" width="8.625" style="1" customWidth="1"/>
    <col min="7" max="7" width="9.75" style="1" customWidth="1"/>
    <col min="8" max="8" width="7.875" style="1" customWidth="1"/>
    <col min="9" max="13" width="9.75" style="1" customWidth="1"/>
    <col min="14" max="16384" width="9" style="1"/>
  </cols>
  <sheetData>
    <row r="1" spans="1:19" ht="14.25" customHeight="1">
      <c r="A1" s="46" t="s">
        <v>99</v>
      </c>
    </row>
    <row r="2" spans="1:19" ht="25.5" customHeight="1">
      <c r="A2" s="175" t="s">
        <v>147</v>
      </c>
      <c r="B2" s="175"/>
      <c r="C2" s="175"/>
      <c r="D2" s="183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9" ht="20.25" customHeight="1">
      <c r="A3" s="184" t="s">
        <v>198</v>
      </c>
      <c r="B3" s="184"/>
      <c r="C3" s="9"/>
      <c r="D3" s="48"/>
      <c r="E3" s="9"/>
      <c r="F3" s="9"/>
      <c r="G3" s="9"/>
      <c r="H3" s="9"/>
      <c r="I3" s="9"/>
      <c r="J3" s="9"/>
      <c r="K3" s="9"/>
      <c r="L3" s="9"/>
      <c r="M3" s="185" t="s">
        <v>136</v>
      </c>
      <c r="N3" s="185"/>
    </row>
    <row r="4" spans="1:19" ht="31.5" customHeight="1">
      <c r="A4" s="186" t="s">
        <v>33</v>
      </c>
      <c r="B4" s="186"/>
      <c r="C4" s="187" t="s">
        <v>34</v>
      </c>
      <c r="D4" s="188" t="s">
        <v>134</v>
      </c>
      <c r="E4" s="187" t="s">
        <v>86</v>
      </c>
      <c r="F4" s="187" t="s">
        <v>87</v>
      </c>
      <c r="G4" s="187" t="s">
        <v>88</v>
      </c>
      <c r="H4" s="187" t="s">
        <v>92</v>
      </c>
      <c r="I4" s="177" t="s">
        <v>89</v>
      </c>
      <c r="J4" s="177"/>
      <c r="K4" s="177"/>
      <c r="L4" s="177"/>
      <c r="M4" s="177"/>
      <c r="N4" s="177"/>
    </row>
    <row r="5" spans="1:19" ht="42.75" customHeight="1">
      <c r="A5" s="11" t="s">
        <v>35</v>
      </c>
      <c r="B5" s="11" t="s">
        <v>36</v>
      </c>
      <c r="C5" s="187"/>
      <c r="D5" s="188"/>
      <c r="E5" s="187"/>
      <c r="F5" s="187"/>
      <c r="G5" s="187"/>
      <c r="H5" s="187"/>
      <c r="I5" s="4" t="s">
        <v>37</v>
      </c>
      <c r="J5" s="4" t="s">
        <v>10</v>
      </c>
      <c r="K5" s="4" t="s">
        <v>12</v>
      </c>
      <c r="L5" s="11" t="s">
        <v>14</v>
      </c>
      <c r="M5" s="11" t="s">
        <v>16</v>
      </c>
      <c r="N5" s="4" t="s">
        <v>90</v>
      </c>
    </row>
    <row r="6" spans="1:19" s="89" customFormat="1" ht="20.100000000000001" customHeight="1">
      <c r="A6" s="87"/>
      <c r="B6" s="101" t="s">
        <v>34</v>
      </c>
      <c r="C6" s="123">
        <v>604.33080900000004</v>
      </c>
      <c r="D6" s="123">
        <v>0</v>
      </c>
      <c r="E6" s="123">
        <v>604.33080900000004</v>
      </c>
      <c r="F6" s="123">
        <v>0</v>
      </c>
      <c r="G6" s="123">
        <v>0</v>
      </c>
      <c r="H6" s="123">
        <v>0</v>
      </c>
      <c r="I6" s="123">
        <v>0</v>
      </c>
      <c r="J6" s="123"/>
      <c r="K6" s="123"/>
      <c r="L6" s="123"/>
      <c r="M6" s="123"/>
      <c r="N6" s="123">
        <v>0</v>
      </c>
      <c r="O6" s="120"/>
      <c r="P6" s="120"/>
      <c r="Q6" s="120"/>
      <c r="R6" s="120"/>
      <c r="S6" s="120"/>
    </row>
    <row r="7" spans="1:19" ht="20.100000000000001" customHeight="1">
      <c r="A7" s="87">
        <v>201</v>
      </c>
      <c r="B7" s="101" t="s">
        <v>156</v>
      </c>
      <c r="C7" s="123">
        <v>572.76903300000004</v>
      </c>
      <c r="D7" s="123">
        <v>0</v>
      </c>
      <c r="E7" s="123">
        <v>572.76903300000004</v>
      </c>
      <c r="F7" s="123">
        <v>0</v>
      </c>
      <c r="G7" s="123">
        <v>0</v>
      </c>
      <c r="H7" s="123">
        <v>0</v>
      </c>
      <c r="I7" s="123">
        <v>0</v>
      </c>
      <c r="J7" s="123"/>
      <c r="K7" s="123"/>
      <c r="L7" s="123"/>
      <c r="M7" s="123"/>
      <c r="N7" s="123">
        <v>0</v>
      </c>
    </row>
    <row r="8" spans="1:19" ht="20.100000000000001" customHeight="1">
      <c r="A8" s="87">
        <v>20133</v>
      </c>
      <c r="B8" s="101" t="s">
        <v>157</v>
      </c>
      <c r="C8" s="123">
        <v>572.76903300000004</v>
      </c>
      <c r="D8" s="123">
        <v>0</v>
      </c>
      <c r="E8" s="123">
        <v>572.76903300000004</v>
      </c>
      <c r="F8" s="123">
        <v>0</v>
      </c>
      <c r="G8" s="123">
        <v>0</v>
      </c>
      <c r="H8" s="123">
        <v>0</v>
      </c>
      <c r="I8" s="123">
        <v>0</v>
      </c>
      <c r="J8" s="123"/>
      <c r="K8" s="123"/>
      <c r="L8" s="123"/>
      <c r="M8" s="123"/>
      <c r="N8" s="123">
        <v>0</v>
      </c>
    </row>
    <row r="9" spans="1:19" ht="20.100000000000001" customHeight="1">
      <c r="A9" s="87">
        <v>2013301</v>
      </c>
      <c r="B9" s="101" t="s">
        <v>160</v>
      </c>
      <c r="C9" s="123">
        <v>354.30961100000002</v>
      </c>
      <c r="D9" s="123">
        <v>0</v>
      </c>
      <c r="E9" s="123">
        <v>354.30961100000002</v>
      </c>
      <c r="F9" s="123">
        <v>0</v>
      </c>
      <c r="G9" s="123">
        <v>0</v>
      </c>
      <c r="H9" s="123">
        <v>0</v>
      </c>
      <c r="I9" s="123">
        <v>0</v>
      </c>
      <c r="J9" s="123"/>
      <c r="K9" s="123"/>
      <c r="L9" s="123"/>
      <c r="M9" s="123"/>
      <c r="N9" s="123">
        <v>0</v>
      </c>
    </row>
    <row r="10" spans="1:19" ht="20.100000000000001" customHeight="1">
      <c r="A10" s="87">
        <v>2013350</v>
      </c>
      <c r="B10" s="101" t="s">
        <v>159</v>
      </c>
      <c r="C10" s="123">
        <v>43.459422000000004</v>
      </c>
      <c r="D10" s="123">
        <v>0</v>
      </c>
      <c r="E10" s="123">
        <v>43.459422000000004</v>
      </c>
      <c r="F10" s="123">
        <v>0</v>
      </c>
      <c r="G10" s="123">
        <v>0</v>
      </c>
      <c r="H10" s="123">
        <v>0</v>
      </c>
      <c r="I10" s="123">
        <v>0</v>
      </c>
      <c r="J10" s="123"/>
      <c r="K10" s="123"/>
      <c r="L10" s="123"/>
      <c r="M10" s="123"/>
      <c r="N10" s="123">
        <v>0</v>
      </c>
    </row>
    <row r="11" spans="1:19" ht="20.100000000000001" customHeight="1">
      <c r="A11" s="87">
        <v>2013399</v>
      </c>
      <c r="B11" s="101" t="s">
        <v>158</v>
      </c>
      <c r="C11" s="123">
        <v>175</v>
      </c>
      <c r="D11" s="123">
        <v>0</v>
      </c>
      <c r="E11" s="123">
        <v>175</v>
      </c>
      <c r="F11" s="123">
        <v>0</v>
      </c>
      <c r="G11" s="123">
        <v>0</v>
      </c>
      <c r="H11" s="123">
        <v>0</v>
      </c>
      <c r="I11" s="123">
        <v>0</v>
      </c>
      <c r="J11" s="123"/>
      <c r="K11" s="123"/>
      <c r="L11" s="123"/>
      <c r="M11" s="123"/>
      <c r="N11" s="123">
        <v>0</v>
      </c>
    </row>
    <row r="12" spans="1:19" ht="20.100000000000001" customHeight="1">
      <c r="A12" s="87">
        <v>210</v>
      </c>
      <c r="B12" s="101" t="s">
        <v>161</v>
      </c>
      <c r="C12" s="123">
        <v>14.692176</v>
      </c>
      <c r="D12" s="123">
        <v>0</v>
      </c>
      <c r="E12" s="123">
        <v>14.692176</v>
      </c>
      <c r="F12" s="123">
        <v>0</v>
      </c>
      <c r="G12" s="123">
        <v>0</v>
      </c>
      <c r="H12" s="123">
        <v>0</v>
      </c>
      <c r="I12" s="123">
        <v>0</v>
      </c>
      <c r="J12" s="123"/>
      <c r="K12" s="123"/>
      <c r="L12" s="123"/>
      <c r="M12" s="123"/>
      <c r="N12" s="123">
        <v>0</v>
      </c>
    </row>
    <row r="13" spans="1:19" ht="20.100000000000001" customHeight="1">
      <c r="A13" s="87">
        <v>21011</v>
      </c>
      <c r="B13" s="101" t="s">
        <v>162</v>
      </c>
      <c r="C13" s="123">
        <v>14.692176</v>
      </c>
      <c r="D13" s="123">
        <v>0</v>
      </c>
      <c r="E13" s="123">
        <v>14.692176</v>
      </c>
      <c r="F13" s="123">
        <v>0</v>
      </c>
      <c r="G13" s="123">
        <v>0</v>
      </c>
      <c r="H13" s="123">
        <v>0</v>
      </c>
      <c r="I13" s="123">
        <v>0</v>
      </c>
      <c r="J13" s="123"/>
      <c r="K13" s="123"/>
      <c r="L13" s="123"/>
      <c r="M13" s="123"/>
      <c r="N13" s="123">
        <v>0</v>
      </c>
    </row>
    <row r="14" spans="1:19" ht="20.100000000000001" customHeight="1">
      <c r="A14" s="87">
        <v>2101101</v>
      </c>
      <c r="B14" s="101" t="s">
        <v>164</v>
      </c>
      <c r="C14" s="123">
        <v>12.393359999999999</v>
      </c>
      <c r="D14" s="123">
        <v>0</v>
      </c>
      <c r="E14" s="123">
        <v>12.393359999999999</v>
      </c>
      <c r="F14" s="123">
        <v>0</v>
      </c>
      <c r="G14" s="123">
        <v>0</v>
      </c>
      <c r="H14" s="123">
        <v>0</v>
      </c>
      <c r="I14" s="123">
        <v>0</v>
      </c>
      <c r="J14" s="123"/>
      <c r="K14" s="123"/>
      <c r="L14" s="123"/>
      <c r="M14" s="123"/>
      <c r="N14" s="123">
        <v>0</v>
      </c>
    </row>
    <row r="15" spans="1:19" ht="20.100000000000001" customHeight="1">
      <c r="A15" s="87">
        <v>2101102</v>
      </c>
      <c r="B15" s="101" t="s">
        <v>163</v>
      </c>
      <c r="C15" s="123">
        <v>2.298816</v>
      </c>
      <c r="D15" s="123">
        <v>0</v>
      </c>
      <c r="E15" s="123">
        <v>2.298816</v>
      </c>
      <c r="F15" s="123">
        <v>0</v>
      </c>
      <c r="G15" s="123">
        <v>0</v>
      </c>
      <c r="H15" s="123">
        <v>0</v>
      </c>
      <c r="I15" s="123">
        <v>0</v>
      </c>
      <c r="J15" s="123"/>
      <c r="K15" s="123"/>
      <c r="L15" s="123"/>
      <c r="M15" s="123"/>
      <c r="N15" s="123">
        <v>0</v>
      </c>
    </row>
    <row r="16" spans="1:19" ht="20.100000000000001" customHeight="1">
      <c r="A16" s="87">
        <v>221</v>
      </c>
      <c r="B16" s="101" t="s">
        <v>165</v>
      </c>
      <c r="C16" s="123">
        <v>16.869599999999998</v>
      </c>
      <c r="D16" s="123">
        <v>0</v>
      </c>
      <c r="E16" s="123">
        <v>16.869599999999998</v>
      </c>
      <c r="F16" s="123">
        <v>0</v>
      </c>
      <c r="G16" s="123">
        <v>0</v>
      </c>
      <c r="H16" s="123">
        <v>0</v>
      </c>
      <c r="I16" s="123">
        <v>0</v>
      </c>
      <c r="J16" s="123"/>
      <c r="K16" s="123"/>
      <c r="L16" s="123"/>
      <c r="M16" s="123"/>
      <c r="N16" s="123">
        <v>0</v>
      </c>
    </row>
    <row r="17" spans="1:14" ht="20.100000000000001" customHeight="1">
      <c r="A17" s="87">
        <v>22102</v>
      </c>
      <c r="B17" s="101" t="s">
        <v>166</v>
      </c>
      <c r="C17" s="123">
        <v>16.869599999999998</v>
      </c>
      <c r="D17" s="123">
        <v>0</v>
      </c>
      <c r="E17" s="123">
        <v>16.869599999999998</v>
      </c>
      <c r="F17" s="123">
        <v>0</v>
      </c>
      <c r="G17" s="123">
        <v>0</v>
      </c>
      <c r="H17" s="123">
        <v>0</v>
      </c>
      <c r="I17" s="123">
        <v>0</v>
      </c>
      <c r="J17" s="123"/>
      <c r="K17" s="123"/>
      <c r="L17" s="123"/>
      <c r="M17" s="123"/>
      <c r="N17" s="123">
        <v>0</v>
      </c>
    </row>
    <row r="18" spans="1:14" ht="20.100000000000001" customHeight="1">
      <c r="A18" s="87">
        <v>2210201</v>
      </c>
      <c r="B18" s="101" t="s">
        <v>167</v>
      </c>
      <c r="C18" s="123">
        <v>16.869599999999998</v>
      </c>
      <c r="D18" s="123">
        <v>0</v>
      </c>
      <c r="E18" s="123">
        <v>16.869599999999998</v>
      </c>
      <c r="F18" s="123">
        <v>0</v>
      </c>
      <c r="G18" s="123">
        <v>0</v>
      </c>
      <c r="H18" s="123">
        <v>0</v>
      </c>
      <c r="I18" s="123">
        <v>0</v>
      </c>
      <c r="J18" s="123"/>
      <c r="K18" s="123"/>
      <c r="L18" s="123"/>
      <c r="M18" s="123"/>
      <c r="N18" s="123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honeticPr fontId="7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sqref="A1:E19"/>
    </sheetView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100</v>
      </c>
    </row>
    <row r="2" spans="1:5" ht="21" customHeight="1">
      <c r="A2" s="175" t="s">
        <v>148</v>
      </c>
      <c r="B2" s="175"/>
      <c r="C2" s="175"/>
      <c r="D2" s="175"/>
      <c r="E2" s="175"/>
    </row>
    <row r="3" spans="1:5" ht="16.5" customHeight="1">
      <c r="A3" s="119" t="s">
        <v>199</v>
      </c>
      <c r="B3" s="45"/>
      <c r="C3" s="45"/>
      <c r="D3" s="45"/>
      <c r="E3" s="3" t="s">
        <v>136</v>
      </c>
    </row>
    <row r="4" spans="1:5" ht="27" customHeight="1">
      <c r="A4" s="186" t="s">
        <v>33</v>
      </c>
      <c r="B4" s="186"/>
      <c r="C4" s="176" t="s">
        <v>34</v>
      </c>
      <c r="D4" s="176" t="s">
        <v>39</v>
      </c>
      <c r="E4" s="176" t="s">
        <v>40</v>
      </c>
    </row>
    <row r="5" spans="1:5" ht="27" customHeight="1">
      <c r="A5" s="11" t="s">
        <v>35</v>
      </c>
      <c r="B5" s="11" t="s">
        <v>36</v>
      </c>
      <c r="C5" s="176"/>
      <c r="D5" s="176"/>
      <c r="E5" s="176"/>
    </row>
    <row r="6" spans="1:5" s="89" customFormat="1" ht="20.100000000000001" customHeight="1">
      <c r="A6" s="87"/>
      <c r="B6" s="88" t="s">
        <v>34</v>
      </c>
      <c r="C6" s="79">
        <v>604.33080900000004</v>
      </c>
      <c r="D6" s="79">
        <v>309.33080899999999</v>
      </c>
      <c r="E6" s="79">
        <v>295</v>
      </c>
    </row>
    <row r="7" spans="1:5" ht="20.100000000000001" customHeight="1">
      <c r="A7" s="87">
        <v>201</v>
      </c>
      <c r="B7" s="88" t="s">
        <v>156</v>
      </c>
      <c r="C7" s="79">
        <v>572.76903300000004</v>
      </c>
      <c r="D7" s="79">
        <v>277.76903299999998</v>
      </c>
      <c r="E7" s="79">
        <v>295</v>
      </c>
    </row>
    <row r="8" spans="1:5" ht="20.100000000000001" customHeight="1">
      <c r="A8" s="87">
        <v>20133</v>
      </c>
      <c r="B8" s="88" t="s">
        <v>157</v>
      </c>
      <c r="C8" s="79">
        <v>572.76903300000004</v>
      </c>
      <c r="D8" s="79">
        <v>277.76903299999998</v>
      </c>
      <c r="E8" s="79">
        <v>295</v>
      </c>
    </row>
    <row r="9" spans="1:5" ht="20.100000000000001" customHeight="1">
      <c r="A9" s="87">
        <v>2013399</v>
      </c>
      <c r="B9" s="88" t="s">
        <v>158</v>
      </c>
      <c r="C9" s="79">
        <v>175</v>
      </c>
      <c r="D9" s="79">
        <v>0</v>
      </c>
      <c r="E9" s="79">
        <v>175</v>
      </c>
    </row>
    <row r="10" spans="1:5" ht="20.100000000000001" customHeight="1">
      <c r="A10" s="87">
        <v>2013301</v>
      </c>
      <c r="B10" s="88" t="s">
        <v>160</v>
      </c>
      <c r="C10" s="79">
        <v>354.30961100000002</v>
      </c>
      <c r="D10" s="79">
        <v>234.30961099999999</v>
      </c>
      <c r="E10" s="79">
        <v>120</v>
      </c>
    </row>
    <row r="11" spans="1:5" ht="20.100000000000001" customHeight="1">
      <c r="A11" s="87">
        <v>2013350</v>
      </c>
      <c r="B11" s="88" t="s">
        <v>159</v>
      </c>
      <c r="C11" s="79">
        <v>43.459422000000004</v>
      </c>
      <c r="D11" s="79">
        <v>43.459422000000004</v>
      </c>
      <c r="E11" s="79">
        <v>0</v>
      </c>
    </row>
    <row r="12" spans="1:5" ht="20.100000000000001" customHeight="1">
      <c r="A12" s="87">
        <v>210</v>
      </c>
      <c r="B12" s="88" t="s">
        <v>161</v>
      </c>
      <c r="C12" s="79">
        <v>14.692176</v>
      </c>
      <c r="D12" s="79">
        <v>14.692176</v>
      </c>
      <c r="E12" s="79">
        <v>0</v>
      </c>
    </row>
    <row r="13" spans="1:5" ht="20.100000000000001" customHeight="1">
      <c r="A13" s="87">
        <v>21011</v>
      </c>
      <c r="B13" s="88" t="s">
        <v>162</v>
      </c>
      <c r="C13" s="79">
        <v>14.692176</v>
      </c>
      <c r="D13" s="79">
        <v>14.692176</v>
      </c>
      <c r="E13" s="79">
        <v>0</v>
      </c>
    </row>
    <row r="14" spans="1:5" ht="20.100000000000001" customHeight="1">
      <c r="A14" s="87">
        <v>2101101</v>
      </c>
      <c r="B14" s="88" t="s">
        <v>164</v>
      </c>
      <c r="C14" s="79">
        <v>12.393359999999999</v>
      </c>
      <c r="D14" s="79">
        <v>12.393359999999999</v>
      </c>
      <c r="E14" s="79">
        <v>0</v>
      </c>
    </row>
    <row r="15" spans="1:5" ht="20.100000000000001" customHeight="1">
      <c r="A15" s="87">
        <v>2101102</v>
      </c>
      <c r="B15" s="88" t="s">
        <v>163</v>
      </c>
      <c r="C15" s="79">
        <v>2.298816</v>
      </c>
      <c r="D15" s="79">
        <v>2.298816</v>
      </c>
      <c r="E15" s="79">
        <v>0</v>
      </c>
    </row>
    <row r="16" spans="1:5" ht="20.100000000000001" customHeight="1">
      <c r="A16" s="87">
        <v>221</v>
      </c>
      <c r="B16" s="88" t="s">
        <v>165</v>
      </c>
      <c r="C16" s="79">
        <v>16.869599999999998</v>
      </c>
      <c r="D16" s="79">
        <v>16.869599999999998</v>
      </c>
      <c r="E16" s="79">
        <v>0</v>
      </c>
    </row>
    <row r="17" spans="1:5" ht="20.100000000000001" customHeight="1">
      <c r="A17" s="87">
        <v>22102</v>
      </c>
      <c r="B17" s="88" t="s">
        <v>166</v>
      </c>
      <c r="C17" s="79">
        <v>16.869599999999998</v>
      </c>
      <c r="D17" s="79">
        <v>16.869599999999998</v>
      </c>
      <c r="E17" s="79">
        <v>0</v>
      </c>
    </row>
    <row r="18" spans="1:5" ht="20.100000000000001" customHeight="1">
      <c r="A18" s="87">
        <v>2210201</v>
      </c>
      <c r="B18" s="88" t="s">
        <v>167</v>
      </c>
      <c r="C18" s="79">
        <v>16.869599999999998</v>
      </c>
      <c r="D18" s="79">
        <v>16.869599999999998</v>
      </c>
      <c r="E18" s="79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7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"/>
  <sheetViews>
    <sheetView showGridLines="0" workbookViewId="0">
      <selection activeCell="B3" sqref="B3"/>
    </sheetView>
  </sheetViews>
  <sheetFormatPr defaultRowHeight="18" customHeight="1"/>
  <cols>
    <col min="1" max="1" width="8.875" style="52" customWidth="1"/>
    <col min="2" max="2" width="17.5" style="54" customWidth="1"/>
    <col min="3" max="3" width="9" style="53" customWidth="1"/>
    <col min="4" max="4" width="8.25" style="53" customWidth="1"/>
    <col min="5" max="5" width="8.125" style="53" customWidth="1"/>
    <col min="6" max="6" width="7" style="51" customWidth="1"/>
    <col min="7" max="7" width="7.5" style="51" customWidth="1"/>
    <col min="8" max="8" width="7" style="51" customWidth="1"/>
    <col min="9" max="10" width="7.125" style="51" customWidth="1"/>
    <col min="11" max="11" width="7.375" style="51" customWidth="1"/>
    <col min="12" max="12" width="6.5" style="51" customWidth="1"/>
    <col min="13" max="13" width="8.125" style="51" customWidth="1"/>
    <col min="14" max="14" width="6.5" style="51" customWidth="1"/>
    <col min="15" max="20" width="6.125" style="51" customWidth="1"/>
    <col min="21" max="16384" width="9" style="51"/>
  </cols>
  <sheetData>
    <row r="1" spans="1:255" ht="18" customHeight="1">
      <c r="A1" s="143" t="s">
        <v>200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</row>
    <row r="2" spans="1:255" s="49" customFormat="1" ht="30" customHeight="1">
      <c r="A2" s="189" t="s">
        <v>201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9"/>
      <c r="V2" s="129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</row>
    <row r="3" spans="1:255" s="50" customFormat="1" ht="18" customHeight="1">
      <c r="A3" s="131" t="s">
        <v>214</v>
      </c>
      <c r="B3" s="132" t="s">
        <v>215</v>
      </c>
      <c r="C3" s="133"/>
      <c r="D3" s="133"/>
      <c r="E3" s="134"/>
      <c r="F3" s="131"/>
      <c r="G3" s="131"/>
      <c r="H3" s="131"/>
      <c r="I3" s="131"/>
      <c r="J3" s="131"/>
      <c r="K3" s="131"/>
      <c r="L3" s="131"/>
      <c r="M3" s="131"/>
      <c r="N3" s="135"/>
      <c r="O3" s="135"/>
      <c r="P3" s="135"/>
      <c r="Q3" s="135"/>
      <c r="R3" s="135"/>
      <c r="S3" s="135"/>
      <c r="T3" s="136" t="s">
        <v>197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</row>
    <row r="4" spans="1:255" s="50" customFormat="1" ht="34.5" customHeight="1">
      <c r="A4" s="190" t="s">
        <v>67</v>
      </c>
      <c r="B4" s="190" t="s">
        <v>68</v>
      </c>
      <c r="C4" s="190" t="s">
        <v>34</v>
      </c>
      <c r="D4" s="137" t="s">
        <v>69</v>
      </c>
      <c r="E4" s="137"/>
      <c r="F4" s="137"/>
      <c r="G4" s="137"/>
      <c r="H4" s="137"/>
      <c r="I4" s="137"/>
      <c r="J4" s="190" t="s">
        <v>70</v>
      </c>
      <c r="K4" s="190" t="s">
        <v>6</v>
      </c>
      <c r="L4" s="190" t="s">
        <v>71</v>
      </c>
      <c r="M4" s="190" t="s">
        <v>72</v>
      </c>
      <c r="N4" s="190" t="s">
        <v>38</v>
      </c>
      <c r="O4" s="137" t="s">
        <v>73</v>
      </c>
      <c r="P4" s="137"/>
      <c r="Q4" s="137"/>
      <c r="R4" s="137"/>
      <c r="S4" s="137"/>
      <c r="T4" s="137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</row>
    <row r="5" spans="1:255" s="50" customFormat="1" ht="51.75" customHeight="1">
      <c r="A5" s="190"/>
      <c r="B5" s="190"/>
      <c r="C5" s="190"/>
      <c r="D5" s="165" t="s">
        <v>37</v>
      </c>
      <c r="E5" s="165" t="s">
        <v>54</v>
      </c>
      <c r="F5" s="138" t="s">
        <v>74</v>
      </c>
      <c r="G5" s="138" t="s">
        <v>75</v>
      </c>
      <c r="H5" s="138" t="s">
        <v>76</v>
      </c>
      <c r="I5" s="165" t="s">
        <v>77</v>
      </c>
      <c r="J5" s="190"/>
      <c r="K5" s="190"/>
      <c r="L5" s="190"/>
      <c r="M5" s="190"/>
      <c r="N5" s="190"/>
      <c r="O5" s="139" t="s">
        <v>78</v>
      </c>
      <c r="P5" s="139" t="s">
        <v>79</v>
      </c>
      <c r="Q5" s="139" t="s">
        <v>80</v>
      </c>
      <c r="R5" s="139" t="s">
        <v>81</v>
      </c>
      <c r="S5" s="139" t="s">
        <v>82</v>
      </c>
      <c r="T5" s="139" t="s">
        <v>83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</row>
    <row r="6" spans="1:255" ht="18" customHeight="1">
      <c r="A6" s="169" t="s">
        <v>211</v>
      </c>
      <c r="B6" s="140" t="s">
        <v>84</v>
      </c>
      <c r="C6" s="140">
        <v>1</v>
      </c>
      <c r="D6" s="140">
        <v>2</v>
      </c>
      <c r="E6" s="140">
        <v>3</v>
      </c>
      <c r="F6" s="140">
        <v>4</v>
      </c>
      <c r="G6" s="140">
        <v>5</v>
      </c>
      <c r="H6" s="140">
        <v>6</v>
      </c>
      <c r="I6" s="140">
        <v>7</v>
      </c>
      <c r="J6" s="140">
        <v>8</v>
      </c>
      <c r="K6" s="140">
        <v>9</v>
      </c>
      <c r="L6" s="140">
        <v>10</v>
      </c>
      <c r="M6" s="140">
        <v>11</v>
      </c>
      <c r="N6" s="140">
        <v>12</v>
      </c>
      <c r="O6" s="140">
        <v>13</v>
      </c>
      <c r="P6" s="140">
        <v>14</v>
      </c>
      <c r="Q6" s="140">
        <v>15</v>
      </c>
      <c r="R6" s="140">
        <v>16</v>
      </c>
      <c r="S6" s="140">
        <v>17</v>
      </c>
      <c r="T6" s="140">
        <v>18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</row>
    <row r="7" spans="1:255" s="141" customFormat="1" ht="18" customHeight="1">
      <c r="A7" s="127"/>
      <c r="B7" s="127"/>
      <c r="C7" s="126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4"/>
      <c r="P7" s="124"/>
      <c r="Q7" s="124"/>
      <c r="R7" s="124"/>
      <c r="S7" s="124"/>
      <c r="T7" s="124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</row>
    <row r="8" spans="1:255" ht="21" customHeight="1">
      <c r="A8" s="170" t="s">
        <v>212</v>
      </c>
      <c r="B8" s="142"/>
      <c r="C8" s="147"/>
      <c r="D8" s="147"/>
      <c r="E8" s="147"/>
      <c r="F8" s="142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</row>
    <row r="9" spans="1:255" ht="21" customHeight="1">
      <c r="A9" s="147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</row>
  </sheetData>
  <sheetProtection formatCells="0" formatColumns="0" formatRows="0"/>
  <mergeCells count="9">
    <mergeCell ref="A2:T2"/>
    <mergeCell ref="M4:M5"/>
    <mergeCell ref="N4:N5"/>
    <mergeCell ref="A4:A5"/>
    <mergeCell ref="B4:B5"/>
    <mergeCell ref="C4:C5"/>
    <mergeCell ref="J4:J5"/>
    <mergeCell ref="K4:K5"/>
    <mergeCell ref="L4:L5"/>
  </mergeCells>
  <phoneticPr fontId="7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"/>
  <sheetViews>
    <sheetView showGridLines="0" tabSelected="1" zoomScaleSheetLayoutView="100" workbookViewId="0">
      <selection activeCell="B3" sqref="B3"/>
    </sheetView>
  </sheetViews>
  <sheetFormatPr defaultRowHeight="18" customHeight="1"/>
  <cols>
    <col min="1" max="1" width="8" style="56" customWidth="1"/>
    <col min="2" max="2" width="14.875" style="58" customWidth="1"/>
    <col min="3" max="3" width="8.375" style="57" customWidth="1"/>
    <col min="4" max="4" width="7.5" style="57" customWidth="1"/>
    <col min="5" max="5" width="7.625" style="57" customWidth="1"/>
    <col min="6" max="6" width="7.125" style="55" customWidth="1"/>
    <col min="7" max="7" width="7.625" style="55" customWidth="1"/>
    <col min="8" max="8" width="7.25" style="55" customWidth="1"/>
    <col min="9" max="9" width="7.625" style="55" customWidth="1"/>
    <col min="10" max="10" width="7.25" style="55" customWidth="1"/>
    <col min="11" max="11" width="7.125" style="55" customWidth="1"/>
    <col min="12" max="12" width="7" style="55" customWidth="1"/>
    <col min="13" max="13" width="7.125" style="55" customWidth="1"/>
    <col min="14" max="14" width="7" style="55" customWidth="1"/>
    <col min="15" max="20" width="7.625" style="55" customWidth="1"/>
    <col min="21" max="16384" width="9" style="55"/>
  </cols>
  <sheetData>
    <row r="1" spans="1:256" s="128" customFormat="1" ht="18" customHeight="1">
      <c r="A1" s="161" t="s">
        <v>202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  <c r="IR1" s="147"/>
      <c r="IS1" s="147"/>
      <c r="IT1" s="147"/>
      <c r="IU1" s="147"/>
      <c r="IV1" s="147"/>
    </row>
    <row r="2" spans="1:256" s="128" customFormat="1" ht="30" customHeight="1">
      <c r="A2" s="191" t="s">
        <v>203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48"/>
      <c r="V2" s="148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</row>
    <row r="3" spans="1:256" s="128" customFormat="1" ht="18" customHeight="1">
      <c r="A3" s="150" t="s">
        <v>214</v>
      </c>
      <c r="B3" s="151" t="s">
        <v>216</v>
      </c>
      <c r="C3" s="152"/>
      <c r="D3" s="152"/>
      <c r="E3" s="153"/>
      <c r="F3" s="150"/>
      <c r="G3" s="150"/>
      <c r="H3" s="150"/>
      <c r="I3" s="150"/>
      <c r="J3" s="150"/>
      <c r="K3" s="150"/>
      <c r="L3" s="150"/>
      <c r="M3" s="150"/>
      <c r="N3" s="154"/>
      <c r="O3" s="154"/>
      <c r="P3" s="154"/>
      <c r="Q3" s="154"/>
      <c r="R3" s="154"/>
      <c r="S3" s="154"/>
      <c r="T3" s="155" t="s">
        <v>197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</row>
    <row r="4" spans="1:256" s="128" customFormat="1" ht="27" customHeight="1">
      <c r="A4" s="192" t="s">
        <v>67</v>
      </c>
      <c r="B4" s="192" t="s">
        <v>85</v>
      </c>
      <c r="C4" s="192" t="s">
        <v>34</v>
      </c>
      <c r="D4" s="156" t="s">
        <v>69</v>
      </c>
      <c r="E4" s="156"/>
      <c r="F4" s="156"/>
      <c r="G4" s="156"/>
      <c r="H4" s="156"/>
      <c r="I4" s="156"/>
      <c r="J4" s="192" t="s">
        <v>70</v>
      </c>
      <c r="K4" s="192" t="s">
        <v>6</v>
      </c>
      <c r="L4" s="192" t="s">
        <v>71</v>
      </c>
      <c r="M4" s="192" t="s">
        <v>72</v>
      </c>
      <c r="N4" s="192" t="s">
        <v>38</v>
      </c>
      <c r="O4" s="157" t="s">
        <v>73</v>
      </c>
      <c r="P4" s="157"/>
      <c r="Q4" s="157"/>
      <c r="R4" s="157"/>
      <c r="S4" s="157"/>
      <c r="T4" s="157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pans="1:256" s="128" customFormat="1" ht="46.5" customHeight="1">
      <c r="A5" s="192"/>
      <c r="B5" s="192"/>
      <c r="C5" s="192"/>
      <c r="D5" s="166" t="s">
        <v>37</v>
      </c>
      <c r="E5" s="166" t="s">
        <v>54</v>
      </c>
      <c r="F5" s="158" t="s">
        <v>74</v>
      </c>
      <c r="G5" s="158" t="s">
        <v>75</v>
      </c>
      <c r="H5" s="158" t="s">
        <v>76</v>
      </c>
      <c r="I5" s="166" t="s">
        <v>77</v>
      </c>
      <c r="J5" s="192"/>
      <c r="K5" s="192"/>
      <c r="L5" s="192"/>
      <c r="M5" s="192"/>
      <c r="N5" s="192"/>
      <c r="O5" s="166" t="s">
        <v>78</v>
      </c>
      <c r="P5" s="166" t="s">
        <v>79</v>
      </c>
      <c r="Q5" s="166" t="s">
        <v>80</v>
      </c>
      <c r="R5" s="166" t="s">
        <v>81</v>
      </c>
      <c r="S5" s="166" t="s">
        <v>82</v>
      </c>
      <c r="T5" s="166" t="s">
        <v>83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</row>
    <row r="6" spans="1:256" s="128" customFormat="1" ht="18" customHeight="1">
      <c r="A6" s="169" t="s">
        <v>211</v>
      </c>
      <c r="B6" s="159" t="s">
        <v>84</v>
      </c>
      <c r="C6" s="159">
        <v>1</v>
      </c>
      <c r="D6" s="159">
        <v>2</v>
      </c>
      <c r="E6" s="159">
        <v>3</v>
      </c>
      <c r="F6" s="159">
        <v>4</v>
      </c>
      <c r="G6" s="159">
        <v>5</v>
      </c>
      <c r="H6" s="159">
        <v>6</v>
      </c>
      <c r="I6" s="159">
        <v>7</v>
      </c>
      <c r="J6" s="159">
        <v>8</v>
      </c>
      <c r="K6" s="159">
        <v>9</v>
      </c>
      <c r="L6" s="159">
        <v>10</v>
      </c>
      <c r="M6" s="159">
        <v>11</v>
      </c>
      <c r="N6" s="159">
        <v>12</v>
      </c>
      <c r="O6" s="159">
        <v>13</v>
      </c>
      <c r="P6" s="159">
        <v>14</v>
      </c>
      <c r="Q6" s="159">
        <v>15</v>
      </c>
      <c r="R6" s="159">
        <v>16</v>
      </c>
      <c r="S6" s="159">
        <v>17</v>
      </c>
      <c r="T6" s="159">
        <v>18</v>
      </c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</row>
    <row r="7" spans="1:256" s="93" customFormat="1" ht="18" customHeight="1">
      <c r="A7" s="127"/>
      <c r="B7" s="146"/>
      <c r="C7" s="171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  <c r="P7" s="173"/>
      <c r="Q7" s="173"/>
      <c r="R7" s="173"/>
      <c r="S7" s="173"/>
      <c r="T7" s="173"/>
    </row>
    <row r="8" spans="1:256" s="128" customFormat="1" ht="21" customHeight="1">
      <c r="A8" s="170" t="s">
        <v>213</v>
      </c>
      <c r="B8" s="160"/>
      <c r="C8" s="147"/>
      <c r="D8" s="147"/>
      <c r="E8" s="147"/>
      <c r="F8" s="160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s="128" customFormat="1" ht="21" customHeight="1">
      <c r="A9" s="147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</sheetData>
  <sheetProtection formatCells="0" formatColumns="0" formatRows="0"/>
  <mergeCells count="9">
    <mergeCell ref="A2:T2"/>
    <mergeCell ref="M4:M5"/>
    <mergeCell ref="N4:N5"/>
    <mergeCell ref="A4:A5"/>
    <mergeCell ref="B4:B5"/>
    <mergeCell ref="C4:C5"/>
    <mergeCell ref="J4:J5"/>
    <mergeCell ref="K4:K5"/>
    <mergeCell ref="L4:L5"/>
  </mergeCells>
  <phoneticPr fontId="7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showZeros="0" workbookViewId="0">
      <selection activeCell="B6" sqref="B6"/>
    </sheetView>
  </sheetViews>
  <sheetFormatPr defaultColWidth="6.875" defaultRowHeight="12.75" customHeight="1"/>
  <cols>
    <col min="1" max="1" width="36.125" style="64" customWidth="1"/>
    <col min="2" max="2" width="19.125" style="64" customWidth="1"/>
    <col min="3" max="16384" width="6.875" style="64"/>
  </cols>
  <sheetData>
    <row r="1" spans="1:2" ht="32.25" customHeight="1"/>
    <row r="2" spans="1:2" ht="32.25" customHeight="1">
      <c r="A2" s="65" t="s">
        <v>138</v>
      </c>
      <c r="B2" s="65"/>
    </row>
    <row r="3" spans="1:2" ht="32.25" customHeight="1">
      <c r="A3" s="162" t="s">
        <v>204</v>
      </c>
      <c r="B3" s="68" t="s">
        <v>135</v>
      </c>
    </row>
    <row r="4" spans="1:2" ht="32.25" customHeight="1">
      <c r="A4" s="66" t="s">
        <v>43</v>
      </c>
      <c r="B4" s="67" t="s">
        <v>2</v>
      </c>
    </row>
    <row r="5" spans="1:2" s="162" customFormat="1" ht="32.25" customHeight="1">
      <c r="A5" s="145" t="s">
        <v>34</v>
      </c>
      <c r="B5" s="144">
        <v>13</v>
      </c>
    </row>
    <row r="6" spans="1:2" s="162" customFormat="1" ht="32.25" customHeight="1">
      <c r="A6" s="102" t="s">
        <v>139</v>
      </c>
      <c r="B6" s="94">
        <v>0</v>
      </c>
    </row>
    <row r="7" spans="1:2" s="162" customFormat="1" ht="32.25" customHeight="1">
      <c r="A7" s="102" t="s">
        <v>137</v>
      </c>
      <c r="B7" s="103">
        <v>13</v>
      </c>
    </row>
    <row r="8" spans="1:2" s="162" customFormat="1" ht="32.25" customHeight="1">
      <c r="A8" s="102" t="s">
        <v>140</v>
      </c>
      <c r="B8" s="103">
        <v>0</v>
      </c>
    </row>
    <row r="9" spans="1:2" s="162" customFormat="1" ht="32.25" customHeight="1">
      <c r="A9" s="102" t="s">
        <v>141</v>
      </c>
      <c r="B9" s="103">
        <v>0</v>
      </c>
    </row>
    <row r="10" spans="1:2" s="162" customFormat="1" ht="32.25" customHeight="1">
      <c r="A10" s="102" t="s">
        <v>142</v>
      </c>
      <c r="B10" s="144">
        <v>0</v>
      </c>
    </row>
  </sheetData>
  <sheetProtection formatCells="0"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表十一、三公经费表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表十一、三公经费表!Print_Area</vt:lpstr>
      <vt:lpstr>表四、政府性基金预算支出预算表!Print_Area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表十一、三公经费表!Print_Titles</vt:lpstr>
      <vt:lpstr>表四、政府性基金预算支出预算表!Print_Titles</vt:lpstr>
    </vt:vector>
  </TitlesOfParts>
  <Manager/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xb21cn</cp:lastModifiedBy>
  <cp:revision>1</cp:revision>
  <cp:lastPrinted>2019-01-18T07:40:40Z</cp:lastPrinted>
  <dcterms:created xsi:type="dcterms:W3CDTF">2014-12-08T10:49:21Z</dcterms:created>
  <dcterms:modified xsi:type="dcterms:W3CDTF">2021-06-04T02:09:46Z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9315234</vt:i4>
  </property>
</Properties>
</file>