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明细表" sheetId="15" r:id="rId1"/>
  </sheets>
  <definedNames>
    <definedName name="_xlnm._FilterDatabase" localSheetId="0" hidden="1">明细表!$A$4:$T$43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<sst xmlns="http://schemas.openxmlformats.org/spreadsheetml/2006/main" count="481" uniqueCount="228">
  <si>
    <t>附件：2</t>
  </si>
  <si>
    <t>2022年省级第二批财政衔接推进乡村振兴补助资金项目计划明细表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</si>
  <si>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</si>
  <si>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</si>
  <si>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</si>
  <si>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</si>
  <si>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</si>
  <si>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</si>
  <si>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</si>
  <si>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</si>
  <si>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</si>
  <si>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</si>
  <si>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</si>
  <si>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</si>
  <si>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</si>
  <si>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</si>
  <si>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</si>
  <si>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</si>
  <si>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</si>
  <si>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</si>
  <si>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省级财政衔接资金</t>
  </si>
  <si>
    <t>其他资金</t>
  </si>
  <si>
    <t>小计</t>
  </si>
  <si>
    <t>户数</t>
  </si>
  <si>
    <t>人数</t>
  </si>
  <si>
    <t>教育培训类</t>
  </si>
  <si>
    <t>新建</t>
  </si>
  <si>
    <t>雨露计划</t>
  </si>
  <si>
    <t>教体局
韩昌盛</t>
  </si>
  <si>
    <t>各乡镇</t>
  </si>
  <si>
    <t>各行政村</t>
  </si>
  <si>
    <t>雨露计划1791人</t>
  </si>
  <si>
    <t>帮助脱贫户、监测户家庭学生1791人顺利完成学业，提升就业技能</t>
  </si>
  <si>
    <t>群众参与项目申报、实施过程监督、完成后受益；脱贫家庭学生通过财政资金支持完成学业，实现良好就业发展，保障稳定脱贫</t>
  </si>
  <si>
    <t>2022年11月</t>
  </si>
  <si>
    <t>金融类</t>
  </si>
  <si>
    <t>小额信贷贴息</t>
  </si>
  <si>
    <t>财政局（地方金融监督管理局）
曹飞</t>
  </si>
  <si>
    <t>对办理小额信贷的脱贫户、监测户进行政府贴息，为脱贫户、监测户发展产业提供经济支持，减少其发展生产压力，增加收入，巩固脱贫成果，助力乡村振兴。</t>
  </si>
  <si>
    <t>通过财政衔接资金投入，减轻小额信贷户的资金使用负担，助力脱贫户发展</t>
  </si>
  <si>
    <t>2022年12月</t>
  </si>
  <si>
    <t>产业发展类</t>
  </si>
  <si>
    <t>泗县香菇现代农业科技示范园项目一期</t>
  </si>
  <si>
    <t>农业农村局
骆  松</t>
  </si>
  <si>
    <t>虹城街道
娄德志</t>
  </si>
  <si>
    <t>虹城街道</t>
  </si>
  <si>
    <t>白庙村</t>
  </si>
  <si>
    <t>泗县长三角绿色农产品加工物流产业园</t>
  </si>
  <si>
    <t>项目占地200亩，建设智能温室香菇大棚150个，配套冷库和包装车间，达到日产20吨香菇培育种植基地，项目管理费30万元</t>
  </si>
  <si>
    <t>通过建设项目，优先通过技术培训、指导、参与就业带动脱贫户和边缘户增收致富；对于有食用菌发展需求镇村采取相应合作模式，在技术、市场等方面给予支持，充分发挥龙头企业联农带农作用，扩大我县食用菌种植规模，促进我县食用菌产业发展；增加地方年收益不低于实际投资额（不含地上附着物补偿费用）的6%。</t>
  </si>
  <si>
    <t>群众参与项目申报、实施过程监督、竣工后项目所在地受益；通过项目实施，增加就业岗位，促进产业发展，带动群众以就业创业等方式增收。</t>
  </si>
  <si>
    <t>2023年8月</t>
  </si>
  <si>
    <t>产业发展配套设施类</t>
  </si>
  <si>
    <t>稻虾共养产业区配套设施</t>
  </si>
  <si>
    <t>丁湖镇
范钦成</t>
  </si>
  <si>
    <t>丁湖镇</t>
  </si>
  <si>
    <t>樊集村</t>
  </si>
  <si>
    <t>1.稻虾共养产业区（樊仝路）加宽:长1930米，其中1000米两侧各加宽0.75米，930米两侧各加宽0.5米，12厘米级配碎石，18厘米混凝土面板；2.稻虾共养产业区（樊仝路）1*6*6m，板桥1座；3.稻虾共养产业区矩形渠建设:浆砌块石挡土墙长800米，口宽1.5米，深2米；4.稻虾共养产业区防渗渠重建:11个放水口，2个渠内节制闸，2座倒虹吸维修</t>
  </si>
  <si>
    <t>建设道路、板桥、闸、渠等产业配套设施，通过产业配套设施建设，改善生产条件，促进稻虾共养产业发展，带动群众发展生产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</si>
  <si>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</si>
  <si>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汴河蔬菜产业园南区道路</t>
  </si>
  <si>
    <t>长沟镇
王  琪</t>
  </si>
  <si>
    <t>长沟镇</t>
  </si>
  <si>
    <t>长沟村</t>
  </si>
  <si>
    <t>东起长郑路，西至长幸福路</t>
  </si>
  <si>
    <t>长431米，宽4米，18厘米厚级配碎石，20厘米厚混凝土面板</t>
  </si>
  <si>
    <t>建设道路0.431公里，改善脱贫人口生产生活设施条件，带动群众发展生产</t>
  </si>
  <si>
    <t>群众参与项目申报、实施过程监督、竣工后项目所在地受益；通过项目实施，改善群众生产生活条件，带动群众发展生产</t>
  </si>
  <si>
    <t>马王村牡丹园配套设施</t>
  </si>
  <si>
    <t>马王村</t>
  </si>
  <si>
    <t>奎睢河沿岸</t>
  </si>
  <si>
    <t>进园断头水泥路长275米，宽4米，18厘米厚级配碎石， 20厘米厚混凝土面板</t>
  </si>
  <si>
    <t>建设道路0.275公里，改善脱贫人口生产生活设施条件，带动群众发展生产</t>
  </si>
  <si>
    <t>基础设施类</t>
  </si>
  <si>
    <t>桥东村部北及大安后门路</t>
  </si>
  <si>
    <t>交通局
胡正民</t>
  </si>
  <si>
    <t>草沟镇
尤胜桂</t>
  </si>
  <si>
    <t>草沟镇</t>
  </si>
  <si>
    <t>桥东村、大安村</t>
  </si>
  <si>
    <t>桥东村部后到杨连金家，大安草大路至前王庄</t>
  </si>
  <si>
    <t>桥东村部北路长151米，大安后门路长110米，宽3.5米，12厘米厚级配碎石路基，18厘米厚混凝土面板</t>
  </si>
  <si>
    <t>建设道路0.261公里，改善脱贫人口生产生活设施条件，提升村内基础设施水平</t>
  </si>
  <si>
    <t>群众参与项目申报、实施过程监督、竣工后项目所在地受益；通过改善道路基础设施，方便群众出行，带动群众发展生产</t>
  </si>
  <si>
    <t>改建</t>
  </si>
  <si>
    <t>三小路</t>
  </si>
  <si>
    <t>黑塔镇
王谭俐</t>
  </si>
  <si>
    <t>黑塔镇</t>
  </si>
  <si>
    <t>小梁村</t>
  </si>
  <si>
    <t>黑塔三小至尹文高家水泥路</t>
  </si>
  <si>
    <t>长400米，加宽3米，12厘米厚级配碎石路基，18厘米厚混凝土面板</t>
  </si>
  <si>
    <t>建设道路0.4公里，改善脱贫人口生产生活设施条件，提升村内基础设施水平</t>
  </si>
  <si>
    <t>刘苏路董泗路</t>
  </si>
  <si>
    <t>黄圩镇
杨振洲</t>
  </si>
  <si>
    <t>黄圩镇</t>
  </si>
  <si>
    <t>曹场村</t>
  </si>
  <si>
    <t>刘立良家至苏学红家,董树朋家至泗徐路</t>
  </si>
  <si>
    <t>刘苏路长262米，宽3米；董泗路长198米，宽3.5米；厚12厘米级配碎石路基，厚18厘米厚混凝土面板</t>
  </si>
  <si>
    <t>建设道路0.46公里，改善脱贫人口生产生活设施条件，提升村内基础设施水平</t>
  </si>
  <si>
    <t>徐贺小学门口路</t>
  </si>
  <si>
    <t>屏山镇
王凤仙</t>
  </si>
  <si>
    <t>屏山镇</t>
  </si>
  <si>
    <t>徐贺村</t>
  </si>
  <si>
    <t>徐贺小学门口东西路</t>
  </si>
  <si>
    <t>长126米，宽7.5米，20厘米厚级配碎石路基，20厘米厚混凝土面板及下水道</t>
  </si>
  <si>
    <t>建设道路0.126公里，改善脱贫人口生产生活设施条件，提升村内基础设施水平</t>
  </si>
  <si>
    <t>蒋苗王前路刘塘路程宅双庄路</t>
  </si>
  <si>
    <t>山头镇
王  也</t>
  </si>
  <si>
    <t>山头镇</t>
  </si>
  <si>
    <t>蔡圩村、找沟村、大柏村</t>
  </si>
  <si>
    <t>蔡圩村蒋士美至苗运章家门前，戚圩组王之灵家门前；找沟村朱健家至王德张家；大柏村程宅三路，周本立至柏进</t>
  </si>
  <si>
    <t>蔡圩村蒋苗路长370米、蔡圩村王前路长110米，找沟村刘塘路长380米，宽3米；大柏村程宅三路长110米，宽4米；大柏村双庄中路长365米，宽3.5米；12厘米厚级配碎石路基，18厘米厚混凝土面板</t>
  </si>
  <si>
    <t>建设道路1.335公里，改善脱贫人口生产生活设施条件，提升村内基础设施水平</t>
  </si>
  <si>
    <t>小许路</t>
  </si>
  <si>
    <t>瓦坊镇
李  勤</t>
  </si>
  <si>
    <t>瓦坊镇</t>
  </si>
  <si>
    <t>郭集村</t>
  </si>
  <si>
    <t>小许庄</t>
  </si>
  <si>
    <t>长270米，宽3.5米，12厘米厚级配碎石路基，18厘米厚混凝土面板</t>
  </si>
  <si>
    <t>建设道路0.27公里，改善脱贫人口生产生活设施条件，提升村内基础设施水平</t>
  </si>
  <si>
    <t>山头镇移动泵站</t>
  </si>
  <si>
    <t>水利局
倪大洲</t>
  </si>
  <si>
    <t>购买移动泵站1套</t>
  </si>
  <si>
    <t>防洪排涝，提升水利基础设施建设水平，改善生产生活条件，方便群众发展生产</t>
  </si>
  <si>
    <t>通过提升水利基础设施项目，改善群众灌排水条件，带动群众发展生产</t>
  </si>
  <si>
    <t>刘圩镇移动泵站</t>
  </si>
  <si>
    <t>刘圩镇
张立玉</t>
  </si>
  <si>
    <t>刘圩镇</t>
  </si>
  <si>
    <t>黑塔镇移动泵站</t>
  </si>
  <si>
    <t>瓦坊镇移动泵站</t>
  </si>
  <si>
    <t>重建</t>
  </si>
  <si>
    <t>小顾庄南桥</t>
  </si>
  <si>
    <t>大庄镇</t>
  </si>
  <si>
    <t>王官村</t>
  </si>
  <si>
    <t>小顾庄南双王沟上</t>
  </si>
  <si>
    <t>2*6*6m，板桥1座</t>
  </si>
  <si>
    <t>建设板桥1座，提升水利基础设施建设水平，改善生产生活条件，方便群众发展生产</t>
  </si>
  <si>
    <t>群众参与项目申报、实施过程监督、竣工后项目所在地受益；通过提升水利基础设施建设，改善群众生产生活条件，带动群众发展生产</t>
  </si>
  <si>
    <t>维修</t>
  </si>
  <si>
    <t>郝庄桥</t>
  </si>
  <si>
    <t>田庄村</t>
  </si>
  <si>
    <t>杨双沟郝庄段</t>
  </si>
  <si>
    <t>桥面维修加固</t>
  </si>
  <si>
    <t>维修板桥1座，提升水利基础设施建设水平，改善生产生活条件，方便群众发展生产</t>
  </si>
  <si>
    <t>户陈庄里桥</t>
  </si>
  <si>
    <t>春韩村</t>
  </si>
  <si>
    <t>户陈组庄东头</t>
  </si>
  <si>
    <t>1*6*6m，板桥1座</t>
  </si>
  <si>
    <t>月牙池桥沙沟西桥堤后沟桥</t>
  </si>
  <si>
    <t>索滩村</t>
  </si>
  <si>
    <t>冯巷庄北，冯巷庄西沙沟上，大郭组堤后沟</t>
  </si>
  <si>
    <t>1*3*6m板桥2座，1*4*6m板桥1座</t>
  </si>
  <si>
    <t>建设板桥3座，提升水利基础设施建设水平，改善生产生活条件，方便群众发展生产</t>
  </si>
  <si>
    <t>改扩建</t>
  </si>
  <si>
    <t>小凄河治理</t>
  </si>
  <si>
    <t>小凄河本干及叉河</t>
  </si>
  <si>
    <t>疏浚整治河道9.5km，新建黑塔韩徐交界2*3m节制闸1座</t>
  </si>
  <si>
    <t>疏浚河道9.5公里，建设涵闸1座，提升水利基础设施建设水平，改善生产生活条件，方便群众发展生产</t>
  </si>
  <si>
    <t>交界沟闸米沟闸姚沟闸小王大张桥</t>
  </si>
  <si>
    <t>倪姚村</t>
  </si>
  <si>
    <t>倪姚黑塔交界，小王庄东米沟闸，姚沟闸，小王庄通往大张庄小凄河上桥</t>
  </si>
  <si>
    <t>修建1*1.5m简易闸1座，1*3m闸1座，1*2m闸1座，2*8*6m板桥1座</t>
  </si>
  <si>
    <t>建设涵闸3座、板桥1座，提升水利基础设施建设水平，改善生产生活条件，方便群众发展生产</t>
  </si>
  <si>
    <t>后刘圩中心路桥</t>
  </si>
  <si>
    <t>潼南村</t>
  </si>
  <si>
    <t>后刘圩中心路</t>
  </si>
  <si>
    <t>重建板桥1座，提升水利基础设施建设水平，改善生产生活条件，方便群众发展生产</t>
  </si>
  <si>
    <t>电灌站桥</t>
  </si>
  <si>
    <t>高渡村</t>
  </si>
  <si>
    <t>电灌站</t>
  </si>
  <si>
    <t>马圩四组南桥大杨三组桥</t>
  </si>
  <si>
    <t>付圩村</t>
  </si>
  <si>
    <t>马圩四组南湖板桥，大杨三组杨正华屋后板桥</t>
  </si>
  <si>
    <t>1*2*6m板桥1座，1*3*6m板桥1座</t>
  </si>
  <si>
    <t>建设板桥2座，提升水利基础设施建设水平，改善生产生活条件，方便群众发展生产</t>
  </si>
  <si>
    <t>沟渠疏浚及  桥涵配套</t>
  </si>
  <si>
    <t>草庙镇</t>
  </si>
  <si>
    <t>草庙村、通海村</t>
  </si>
  <si>
    <t>343国道北侧草庙村、通海村连片</t>
  </si>
  <si>
    <t>北边沟疏浚1700米，配套1*3*6m板桥1座，1*2*6m板桥5座</t>
  </si>
  <si>
    <t>建设板桥6座，疏浚边沟1700米，提升水利基础设施建设水平，改善生产生活条件，方便群众发展生产</t>
  </si>
  <si>
    <t>王场组桥</t>
  </si>
  <si>
    <t>红星村</t>
  </si>
  <si>
    <t>王场七组南东西路北侧及王场西</t>
  </si>
  <si>
    <t>1*2*6m，板桥4座</t>
  </si>
  <si>
    <t>建设板桥4座，提升水利基础设施建设水平，改善生产生活条件，方便群众发展生产</t>
  </si>
  <si>
    <t>李恂场桥</t>
  </si>
  <si>
    <t>华新村</t>
  </si>
  <si>
    <t>华新村李恂场庄</t>
  </si>
  <si>
    <t>1*3*6m，板桥1座</t>
  </si>
  <si>
    <t>大梁庄东桥</t>
  </si>
  <si>
    <t>卢圩村</t>
  </si>
  <si>
    <t>卢圩村大梁庄东</t>
  </si>
  <si>
    <t>1*5*6m，板桥1座</t>
  </si>
  <si>
    <t>老山安置小区主管网</t>
  </si>
  <si>
    <t>老山村</t>
  </si>
  <si>
    <t>老山安置小区</t>
  </si>
  <si>
    <t>新建DN110管网2300米，顶管200米，增压设备1套等</t>
  </si>
  <si>
    <t>建设供水设施，保障农户饮水安全，改善群众生产生活条件</t>
  </si>
  <si>
    <t>王庄桥</t>
  </si>
  <si>
    <t>山头村</t>
  </si>
  <si>
    <t>山头村王庄组</t>
  </si>
  <si>
    <t>桥面及桥头搭板维修，增设护坡及护栏等</t>
  </si>
  <si>
    <t>大柏桥</t>
  </si>
  <si>
    <t>大柏村</t>
  </si>
  <si>
    <t>大柏南湖、前庄南湖、程宅东</t>
  </si>
  <si>
    <t>1*4*6m，板桥3座</t>
  </si>
  <si>
    <t>小胡庄北桥</t>
  </si>
  <si>
    <t>四河村</t>
  </si>
  <si>
    <t>小胡庄北娄后沟</t>
  </si>
  <si>
    <t>顺河沟桥铁路下桥</t>
  </si>
  <si>
    <t>大高圩村</t>
  </si>
  <si>
    <t>周庄北顺河沟上，周庄铁路下</t>
  </si>
  <si>
    <t>1*4*6m，板桥2座</t>
  </si>
  <si>
    <t>张时庄东桥</t>
  </si>
  <si>
    <t>夏庙村</t>
  </si>
  <si>
    <t>夏庙村张时庄</t>
  </si>
  <si>
    <t>圩里南桥</t>
  </si>
  <si>
    <t>大路口镇</t>
  </si>
  <si>
    <t>皇姑村</t>
  </si>
  <si>
    <t>圩里组南湖桥</t>
  </si>
  <si>
    <t>1*4*6m，板桥1座</t>
  </si>
  <si>
    <t>污水厂南桥</t>
  </si>
  <si>
    <t>邓公村</t>
  </si>
  <si>
    <t>污水处理厂南</t>
  </si>
  <si>
    <t>1*2*8m，板桥1座</t>
  </si>
  <si>
    <t>石修桥</t>
  </si>
  <si>
    <t>龙沟村</t>
  </si>
  <si>
    <t>尹巷庄组曹庄组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</si>
</sst>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9"/>
      <name val="仿宋"/>
      <charset val="134"/>
    </font>
    <font>
      <sz val="11"/>
      <name val="仿宋"/>
      <charset val="134"/>
    </font>
    <font>
      <b/>
      <sz val="12"/>
      <name val="宋体"/>
      <charset val="134"/>
      <scheme val="minor"/>
    </font>
    <font>
      <sz val="20"/>
      <name val="方正小标宋简体"/>
      <charset val="134"/>
    </font>
    <font>
      <b/>
      <sz val="11"/>
      <name val="仿宋"/>
      <charset val="134"/>
    </font>
    <font>
      <b/>
      <sz val="9"/>
      <name val="仿宋"/>
      <charset val="134"/>
    </font>
    <font>
      <sz val="2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0">
      <alignment vertical="center"/>
    </xf>
    <xf numFmtId="0" fontId="3" fillId="0" borderId="0"/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54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176" fontId="4" fillId="0" borderId="1" xfId="46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53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4 2" xfId="52"/>
    <cellStyle name="常规 2" xfId="53"/>
    <cellStyle name="常规 3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320040</xdr:colOff>
      <xdr:row>14</xdr:row>
      <xdr:rowOff>0</xdr:rowOff>
    </xdr:from>
    <xdr:to>
      <xdr:col>3</xdr:col>
      <xdr:colOff>31750</xdr:colOff>
      <xdr:row>15</xdr:row>
      <xdr:rowOff>143510</xdr:rowOff>
    </xdr:to>
    <xdr:sp>
      <xdr:nvSpPr>
        <xdr:cNvPr id="2" name="Text Box 2"/>
        <xdr:cNvSpPr txBox="1"/>
      </xdr:nvSpPr>
      <xdr:spPr>
        <a:xfrm>
          <a:off x="1121410" y="8724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14</xdr:row>
      <xdr:rowOff>0</xdr:rowOff>
    </xdr:from>
    <xdr:to>
      <xdr:col>3</xdr:col>
      <xdr:colOff>31750</xdr:colOff>
      <xdr:row>15</xdr:row>
      <xdr:rowOff>143510</xdr:rowOff>
    </xdr:to>
    <xdr:sp>
      <xdr:nvSpPr>
        <xdr:cNvPr id="3" name="Text Box 2"/>
        <xdr:cNvSpPr txBox="1"/>
      </xdr:nvSpPr>
      <xdr:spPr>
        <a:xfrm>
          <a:off x="1121410" y="8724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14</xdr:row>
      <xdr:rowOff>0</xdr:rowOff>
    </xdr:from>
    <xdr:to>
      <xdr:col>3</xdr:col>
      <xdr:colOff>31750</xdr:colOff>
      <xdr:row>15</xdr:row>
      <xdr:rowOff>143510</xdr:rowOff>
    </xdr:to>
    <xdr:sp>
      <xdr:nvSpPr>
        <xdr:cNvPr id="4" name="Text Box 2"/>
        <xdr:cNvSpPr txBox="1"/>
      </xdr:nvSpPr>
      <xdr:spPr>
        <a:xfrm>
          <a:off x="1121410" y="8724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14</xdr:row>
      <xdr:rowOff>0</xdr:rowOff>
    </xdr:from>
    <xdr:to>
      <xdr:col>3</xdr:col>
      <xdr:colOff>31750</xdr:colOff>
      <xdr:row>15</xdr:row>
      <xdr:rowOff>143510</xdr:rowOff>
    </xdr:to>
    <xdr:sp>
      <xdr:nvSpPr>
        <xdr:cNvPr id="5" name="Text Box 2"/>
        <xdr:cNvSpPr txBox="1"/>
      </xdr:nvSpPr>
      <xdr:spPr>
        <a:xfrm>
          <a:off x="1121410" y="8724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14</xdr:row>
      <xdr:rowOff>0</xdr:rowOff>
    </xdr:from>
    <xdr:to>
      <xdr:col>3</xdr:col>
      <xdr:colOff>31750</xdr:colOff>
      <xdr:row>15</xdr:row>
      <xdr:rowOff>143510</xdr:rowOff>
    </xdr:to>
    <xdr:sp>
      <xdr:nvSpPr>
        <xdr:cNvPr id="6" name="Text Box 2"/>
        <xdr:cNvSpPr txBox="1"/>
      </xdr:nvSpPr>
      <xdr:spPr>
        <a:xfrm>
          <a:off x="1121410" y="8724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14</xdr:row>
      <xdr:rowOff>0</xdr:rowOff>
    </xdr:from>
    <xdr:to>
      <xdr:col>3</xdr:col>
      <xdr:colOff>31750</xdr:colOff>
      <xdr:row>15</xdr:row>
      <xdr:rowOff>143510</xdr:rowOff>
    </xdr:to>
    <xdr:sp>
      <xdr:nvSpPr>
        <xdr:cNvPr id="7" name="Text Box 2"/>
        <xdr:cNvSpPr txBox="1"/>
      </xdr:nvSpPr>
      <xdr:spPr>
        <a:xfrm>
          <a:off x="1121410" y="8724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14</xdr:row>
      <xdr:rowOff>0</xdr:rowOff>
    </xdr:from>
    <xdr:to>
      <xdr:col>3</xdr:col>
      <xdr:colOff>31750</xdr:colOff>
      <xdr:row>15</xdr:row>
      <xdr:rowOff>143510</xdr:rowOff>
    </xdr:to>
    <xdr:sp>
      <xdr:nvSpPr>
        <xdr:cNvPr id="8" name="Text Box 2"/>
        <xdr:cNvSpPr txBox="1"/>
      </xdr:nvSpPr>
      <xdr:spPr>
        <a:xfrm>
          <a:off x="1121410" y="8724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14</xdr:row>
      <xdr:rowOff>0</xdr:rowOff>
    </xdr:from>
    <xdr:to>
      <xdr:col>3</xdr:col>
      <xdr:colOff>31750</xdr:colOff>
      <xdr:row>15</xdr:row>
      <xdr:rowOff>143510</xdr:rowOff>
    </xdr:to>
    <xdr:sp>
      <xdr:nvSpPr>
        <xdr:cNvPr id="9" name="Text Box 2"/>
        <xdr:cNvSpPr txBox="1"/>
      </xdr:nvSpPr>
      <xdr:spPr>
        <a:xfrm>
          <a:off x="1121410" y="8724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14</xdr:row>
      <xdr:rowOff>0</xdr:rowOff>
    </xdr:from>
    <xdr:to>
      <xdr:col>3</xdr:col>
      <xdr:colOff>31750</xdr:colOff>
      <xdr:row>15</xdr:row>
      <xdr:rowOff>143510</xdr:rowOff>
    </xdr:to>
    <xdr:sp>
      <xdr:nvSpPr>
        <xdr:cNvPr id="10" name="Text Box 2"/>
        <xdr:cNvSpPr txBox="1"/>
      </xdr:nvSpPr>
      <xdr:spPr>
        <a:xfrm>
          <a:off x="1121410" y="8724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29210</xdr:rowOff>
    </xdr:to>
    <xdr:sp>
      <xdr:nvSpPr>
        <xdr:cNvPr id="11" name="Text Box 2"/>
        <xdr:cNvSpPr txBox="1"/>
      </xdr:nvSpPr>
      <xdr:spPr>
        <a:xfrm>
          <a:off x="1178560" y="8724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29210</xdr:rowOff>
    </xdr:to>
    <xdr:sp>
      <xdr:nvSpPr>
        <xdr:cNvPr id="12" name="Text Box 2"/>
        <xdr:cNvSpPr txBox="1"/>
      </xdr:nvSpPr>
      <xdr:spPr>
        <a:xfrm>
          <a:off x="1178560" y="8724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29210</xdr:rowOff>
    </xdr:to>
    <xdr:sp>
      <xdr:nvSpPr>
        <xdr:cNvPr id="13" name="Text Box 2"/>
        <xdr:cNvSpPr txBox="1"/>
      </xdr:nvSpPr>
      <xdr:spPr>
        <a:xfrm>
          <a:off x="1178560" y="8724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29210</xdr:rowOff>
    </xdr:to>
    <xdr:sp>
      <xdr:nvSpPr>
        <xdr:cNvPr id="14" name="Text Box 2"/>
        <xdr:cNvSpPr txBox="1"/>
      </xdr:nvSpPr>
      <xdr:spPr>
        <a:xfrm>
          <a:off x="1178560" y="8724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29210</xdr:rowOff>
    </xdr:to>
    <xdr:sp>
      <xdr:nvSpPr>
        <xdr:cNvPr id="15" name="Text Box 2"/>
        <xdr:cNvSpPr txBox="1"/>
      </xdr:nvSpPr>
      <xdr:spPr>
        <a:xfrm>
          <a:off x="1178560" y="8724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29210</xdr:rowOff>
    </xdr:to>
    <xdr:sp>
      <xdr:nvSpPr>
        <xdr:cNvPr id="16" name="Text Box 2"/>
        <xdr:cNvSpPr txBox="1"/>
      </xdr:nvSpPr>
      <xdr:spPr>
        <a:xfrm>
          <a:off x="1178560" y="8724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29210</xdr:rowOff>
    </xdr:to>
    <xdr:sp>
      <xdr:nvSpPr>
        <xdr:cNvPr id="17" name="Text Box 2"/>
        <xdr:cNvSpPr txBox="1"/>
      </xdr:nvSpPr>
      <xdr:spPr>
        <a:xfrm>
          <a:off x="1178560" y="8724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29210</xdr:rowOff>
    </xdr:to>
    <xdr:sp>
      <xdr:nvSpPr>
        <xdr:cNvPr id="18" name="Text Box 2"/>
        <xdr:cNvSpPr txBox="1"/>
      </xdr:nvSpPr>
      <xdr:spPr>
        <a:xfrm>
          <a:off x="1178560" y="8724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29210</xdr:rowOff>
    </xdr:to>
    <xdr:sp>
      <xdr:nvSpPr>
        <xdr:cNvPr id="19" name="Text Box 2"/>
        <xdr:cNvSpPr txBox="1"/>
      </xdr:nvSpPr>
      <xdr:spPr>
        <a:xfrm>
          <a:off x="1178560" y="8724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6</xdr:row>
      <xdr:rowOff>0</xdr:rowOff>
    </xdr:from>
    <xdr:to>
      <xdr:col>3</xdr:col>
      <xdr:colOff>53340</xdr:colOff>
      <xdr:row>6</xdr:row>
      <xdr:rowOff>594995</xdr:rowOff>
    </xdr:to>
    <xdr:sp>
      <xdr:nvSpPr>
        <xdr:cNvPr id="20" name="Text Box 2"/>
        <xdr:cNvSpPr txBox="1"/>
      </xdr:nvSpPr>
      <xdr:spPr>
        <a:xfrm>
          <a:off x="1178560" y="1914525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6</xdr:row>
      <xdr:rowOff>0</xdr:rowOff>
    </xdr:from>
    <xdr:to>
      <xdr:col>3</xdr:col>
      <xdr:colOff>53340</xdr:colOff>
      <xdr:row>6</xdr:row>
      <xdr:rowOff>594995</xdr:rowOff>
    </xdr:to>
    <xdr:sp>
      <xdr:nvSpPr>
        <xdr:cNvPr id="21" name="Text Box 2"/>
        <xdr:cNvSpPr txBox="1"/>
      </xdr:nvSpPr>
      <xdr:spPr>
        <a:xfrm>
          <a:off x="1178560" y="1914525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6</xdr:row>
      <xdr:rowOff>0</xdr:rowOff>
    </xdr:from>
    <xdr:to>
      <xdr:col>3</xdr:col>
      <xdr:colOff>53340</xdr:colOff>
      <xdr:row>6</xdr:row>
      <xdr:rowOff>594995</xdr:rowOff>
    </xdr:to>
    <xdr:sp>
      <xdr:nvSpPr>
        <xdr:cNvPr id="22" name="Text Box 2"/>
        <xdr:cNvSpPr txBox="1"/>
      </xdr:nvSpPr>
      <xdr:spPr>
        <a:xfrm>
          <a:off x="1178560" y="1914525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6</xdr:row>
      <xdr:rowOff>0</xdr:rowOff>
    </xdr:from>
    <xdr:to>
      <xdr:col>3</xdr:col>
      <xdr:colOff>53340</xdr:colOff>
      <xdr:row>6</xdr:row>
      <xdr:rowOff>594995</xdr:rowOff>
    </xdr:to>
    <xdr:sp>
      <xdr:nvSpPr>
        <xdr:cNvPr id="23" name="Text Box 2"/>
        <xdr:cNvSpPr txBox="1"/>
      </xdr:nvSpPr>
      <xdr:spPr>
        <a:xfrm>
          <a:off x="1178560" y="1914525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6</xdr:row>
      <xdr:rowOff>0</xdr:rowOff>
    </xdr:from>
    <xdr:to>
      <xdr:col>3</xdr:col>
      <xdr:colOff>53340</xdr:colOff>
      <xdr:row>6</xdr:row>
      <xdr:rowOff>594995</xdr:rowOff>
    </xdr:to>
    <xdr:sp>
      <xdr:nvSpPr>
        <xdr:cNvPr id="24" name="Text Box 2"/>
        <xdr:cNvSpPr txBox="1"/>
      </xdr:nvSpPr>
      <xdr:spPr>
        <a:xfrm>
          <a:off x="1178560" y="1914525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6</xdr:row>
      <xdr:rowOff>0</xdr:rowOff>
    </xdr:from>
    <xdr:to>
      <xdr:col>3</xdr:col>
      <xdr:colOff>53340</xdr:colOff>
      <xdr:row>6</xdr:row>
      <xdr:rowOff>594995</xdr:rowOff>
    </xdr:to>
    <xdr:sp>
      <xdr:nvSpPr>
        <xdr:cNvPr id="25" name="Text Box 2"/>
        <xdr:cNvSpPr txBox="1"/>
      </xdr:nvSpPr>
      <xdr:spPr>
        <a:xfrm>
          <a:off x="1178560" y="1914525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6</xdr:row>
      <xdr:rowOff>0</xdr:rowOff>
    </xdr:from>
    <xdr:to>
      <xdr:col>3</xdr:col>
      <xdr:colOff>53340</xdr:colOff>
      <xdr:row>6</xdr:row>
      <xdr:rowOff>594995</xdr:rowOff>
    </xdr:to>
    <xdr:sp>
      <xdr:nvSpPr>
        <xdr:cNvPr id="26" name="Text Box 2"/>
        <xdr:cNvSpPr txBox="1"/>
      </xdr:nvSpPr>
      <xdr:spPr>
        <a:xfrm>
          <a:off x="1178560" y="1914525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6</xdr:row>
      <xdr:rowOff>0</xdr:rowOff>
    </xdr:from>
    <xdr:to>
      <xdr:col>3</xdr:col>
      <xdr:colOff>53340</xdr:colOff>
      <xdr:row>6</xdr:row>
      <xdr:rowOff>594995</xdr:rowOff>
    </xdr:to>
    <xdr:sp>
      <xdr:nvSpPr>
        <xdr:cNvPr id="27" name="Text Box 2"/>
        <xdr:cNvSpPr txBox="1"/>
      </xdr:nvSpPr>
      <xdr:spPr>
        <a:xfrm>
          <a:off x="1178560" y="1914525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6</xdr:row>
      <xdr:rowOff>0</xdr:rowOff>
    </xdr:from>
    <xdr:to>
      <xdr:col>3</xdr:col>
      <xdr:colOff>53340</xdr:colOff>
      <xdr:row>6</xdr:row>
      <xdr:rowOff>594995</xdr:rowOff>
    </xdr:to>
    <xdr:sp>
      <xdr:nvSpPr>
        <xdr:cNvPr id="28" name="Text Box 2"/>
        <xdr:cNvSpPr txBox="1"/>
      </xdr:nvSpPr>
      <xdr:spPr>
        <a:xfrm>
          <a:off x="1178560" y="1914525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3</xdr:col>
      <xdr:colOff>31750</xdr:colOff>
      <xdr:row>6</xdr:row>
      <xdr:rowOff>143510</xdr:rowOff>
    </xdr:to>
    <xdr:sp>
      <xdr:nvSpPr>
        <xdr:cNvPr id="29" name="Text Box 2"/>
        <xdr:cNvSpPr txBox="1"/>
      </xdr:nvSpPr>
      <xdr:spPr>
        <a:xfrm>
          <a:off x="1121410" y="1343025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3</xdr:col>
      <xdr:colOff>31750</xdr:colOff>
      <xdr:row>6</xdr:row>
      <xdr:rowOff>143510</xdr:rowOff>
    </xdr:to>
    <xdr:sp>
      <xdr:nvSpPr>
        <xdr:cNvPr id="30" name="Text Box 2"/>
        <xdr:cNvSpPr txBox="1"/>
      </xdr:nvSpPr>
      <xdr:spPr>
        <a:xfrm>
          <a:off x="1121410" y="1343025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3</xdr:col>
      <xdr:colOff>31750</xdr:colOff>
      <xdr:row>6</xdr:row>
      <xdr:rowOff>143510</xdr:rowOff>
    </xdr:to>
    <xdr:sp>
      <xdr:nvSpPr>
        <xdr:cNvPr id="31" name="Text Box 2"/>
        <xdr:cNvSpPr txBox="1"/>
      </xdr:nvSpPr>
      <xdr:spPr>
        <a:xfrm>
          <a:off x="1121410" y="1343025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3</xdr:col>
      <xdr:colOff>31750</xdr:colOff>
      <xdr:row>6</xdr:row>
      <xdr:rowOff>143510</xdr:rowOff>
    </xdr:to>
    <xdr:sp>
      <xdr:nvSpPr>
        <xdr:cNvPr id="32" name="Text Box 2"/>
        <xdr:cNvSpPr txBox="1"/>
      </xdr:nvSpPr>
      <xdr:spPr>
        <a:xfrm>
          <a:off x="1121410" y="1343025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3</xdr:col>
      <xdr:colOff>31750</xdr:colOff>
      <xdr:row>6</xdr:row>
      <xdr:rowOff>143510</xdr:rowOff>
    </xdr:to>
    <xdr:sp>
      <xdr:nvSpPr>
        <xdr:cNvPr id="33" name="Text Box 2"/>
        <xdr:cNvSpPr txBox="1"/>
      </xdr:nvSpPr>
      <xdr:spPr>
        <a:xfrm>
          <a:off x="1121410" y="1343025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3</xdr:col>
      <xdr:colOff>31750</xdr:colOff>
      <xdr:row>6</xdr:row>
      <xdr:rowOff>143510</xdr:rowOff>
    </xdr:to>
    <xdr:sp>
      <xdr:nvSpPr>
        <xdr:cNvPr id="34" name="Text Box 2"/>
        <xdr:cNvSpPr txBox="1"/>
      </xdr:nvSpPr>
      <xdr:spPr>
        <a:xfrm>
          <a:off x="1121410" y="1343025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3</xdr:col>
      <xdr:colOff>31750</xdr:colOff>
      <xdr:row>6</xdr:row>
      <xdr:rowOff>143510</xdr:rowOff>
    </xdr:to>
    <xdr:sp>
      <xdr:nvSpPr>
        <xdr:cNvPr id="35" name="Text Box 2"/>
        <xdr:cNvSpPr txBox="1"/>
      </xdr:nvSpPr>
      <xdr:spPr>
        <a:xfrm>
          <a:off x="1121410" y="1343025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3</xdr:col>
      <xdr:colOff>31750</xdr:colOff>
      <xdr:row>6</xdr:row>
      <xdr:rowOff>143510</xdr:rowOff>
    </xdr:to>
    <xdr:sp>
      <xdr:nvSpPr>
        <xdr:cNvPr id="36" name="Text Box 2"/>
        <xdr:cNvSpPr txBox="1"/>
      </xdr:nvSpPr>
      <xdr:spPr>
        <a:xfrm>
          <a:off x="1121410" y="1343025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5</xdr:row>
      <xdr:rowOff>0</xdr:rowOff>
    </xdr:from>
    <xdr:to>
      <xdr:col>3</xdr:col>
      <xdr:colOff>31750</xdr:colOff>
      <xdr:row>6</xdr:row>
      <xdr:rowOff>143510</xdr:rowOff>
    </xdr:to>
    <xdr:sp>
      <xdr:nvSpPr>
        <xdr:cNvPr id="37" name="Text Box 2"/>
        <xdr:cNvSpPr txBox="1"/>
      </xdr:nvSpPr>
      <xdr:spPr>
        <a:xfrm>
          <a:off x="1121410" y="1343025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72390</xdr:colOff>
      <xdr:row>6</xdr:row>
      <xdr:rowOff>29210</xdr:rowOff>
    </xdr:to>
    <xdr:sp>
      <xdr:nvSpPr>
        <xdr:cNvPr id="38" name="Text Box 2"/>
        <xdr:cNvSpPr txBox="1"/>
      </xdr:nvSpPr>
      <xdr:spPr>
        <a:xfrm>
          <a:off x="1178560" y="1343025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72390</xdr:colOff>
      <xdr:row>6</xdr:row>
      <xdr:rowOff>29210</xdr:rowOff>
    </xdr:to>
    <xdr:sp>
      <xdr:nvSpPr>
        <xdr:cNvPr id="39" name="Text Box 2"/>
        <xdr:cNvSpPr txBox="1"/>
      </xdr:nvSpPr>
      <xdr:spPr>
        <a:xfrm>
          <a:off x="1178560" y="1343025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72390</xdr:colOff>
      <xdr:row>6</xdr:row>
      <xdr:rowOff>29210</xdr:rowOff>
    </xdr:to>
    <xdr:sp>
      <xdr:nvSpPr>
        <xdr:cNvPr id="40" name="Text Box 2"/>
        <xdr:cNvSpPr txBox="1"/>
      </xdr:nvSpPr>
      <xdr:spPr>
        <a:xfrm>
          <a:off x="1178560" y="1343025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72390</xdr:colOff>
      <xdr:row>6</xdr:row>
      <xdr:rowOff>29210</xdr:rowOff>
    </xdr:to>
    <xdr:sp>
      <xdr:nvSpPr>
        <xdr:cNvPr id="41" name="Text Box 2"/>
        <xdr:cNvSpPr txBox="1"/>
      </xdr:nvSpPr>
      <xdr:spPr>
        <a:xfrm>
          <a:off x="1178560" y="1343025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72390</xdr:colOff>
      <xdr:row>6</xdr:row>
      <xdr:rowOff>29210</xdr:rowOff>
    </xdr:to>
    <xdr:sp>
      <xdr:nvSpPr>
        <xdr:cNvPr id="42" name="Text Box 2"/>
        <xdr:cNvSpPr txBox="1"/>
      </xdr:nvSpPr>
      <xdr:spPr>
        <a:xfrm>
          <a:off x="1178560" y="1343025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72390</xdr:colOff>
      <xdr:row>6</xdr:row>
      <xdr:rowOff>29210</xdr:rowOff>
    </xdr:to>
    <xdr:sp>
      <xdr:nvSpPr>
        <xdr:cNvPr id="43" name="Text Box 2"/>
        <xdr:cNvSpPr txBox="1"/>
      </xdr:nvSpPr>
      <xdr:spPr>
        <a:xfrm>
          <a:off x="1178560" y="1343025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72390</xdr:colOff>
      <xdr:row>6</xdr:row>
      <xdr:rowOff>29210</xdr:rowOff>
    </xdr:to>
    <xdr:sp>
      <xdr:nvSpPr>
        <xdr:cNvPr id="44" name="Text Box 2"/>
        <xdr:cNvSpPr txBox="1"/>
      </xdr:nvSpPr>
      <xdr:spPr>
        <a:xfrm>
          <a:off x="1178560" y="1343025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72390</xdr:colOff>
      <xdr:row>6</xdr:row>
      <xdr:rowOff>29210</xdr:rowOff>
    </xdr:to>
    <xdr:sp>
      <xdr:nvSpPr>
        <xdr:cNvPr id="45" name="Text Box 2"/>
        <xdr:cNvSpPr txBox="1"/>
      </xdr:nvSpPr>
      <xdr:spPr>
        <a:xfrm>
          <a:off x="1178560" y="1343025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72390</xdr:colOff>
      <xdr:row>6</xdr:row>
      <xdr:rowOff>29210</xdr:rowOff>
    </xdr:to>
    <xdr:sp>
      <xdr:nvSpPr>
        <xdr:cNvPr id="46" name="Text Box 2"/>
        <xdr:cNvSpPr txBox="1"/>
      </xdr:nvSpPr>
      <xdr:spPr>
        <a:xfrm>
          <a:off x="1178560" y="1343025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6</xdr:row>
      <xdr:rowOff>0</xdr:rowOff>
    </xdr:from>
    <xdr:to>
      <xdr:col>3</xdr:col>
      <xdr:colOff>31750</xdr:colOff>
      <xdr:row>6</xdr:row>
      <xdr:rowOff>692150</xdr:rowOff>
    </xdr:to>
    <xdr:sp>
      <xdr:nvSpPr>
        <xdr:cNvPr id="47" name="Text Box 2"/>
        <xdr:cNvSpPr txBox="1"/>
      </xdr:nvSpPr>
      <xdr:spPr>
        <a:xfrm>
          <a:off x="1121410" y="1914525"/>
          <a:ext cx="130810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6</xdr:row>
      <xdr:rowOff>0</xdr:rowOff>
    </xdr:from>
    <xdr:to>
      <xdr:col>3</xdr:col>
      <xdr:colOff>31750</xdr:colOff>
      <xdr:row>6</xdr:row>
      <xdr:rowOff>692150</xdr:rowOff>
    </xdr:to>
    <xdr:sp>
      <xdr:nvSpPr>
        <xdr:cNvPr id="48" name="Text Box 2"/>
        <xdr:cNvSpPr txBox="1"/>
      </xdr:nvSpPr>
      <xdr:spPr>
        <a:xfrm>
          <a:off x="1121410" y="1914525"/>
          <a:ext cx="130810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6</xdr:row>
      <xdr:rowOff>0</xdr:rowOff>
    </xdr:from>
    <xdr:to>
      <xdr:col>3</xdr:col>
      <xdr:colOff>31750</xdr:colOff>
      <xdr:row>6</xdr:row>
      <xdr:rowOff>692150</xdr:rowOff>
    </xdr:to>
    <xdr:sp>
      <xdr:nvSpPr>
        <xdr:cNvPr id="49" name="Text Box 2"/>
        <xdr:cNvSpPr txBox="1"/>
      </xdr:nvSpPr>
      <xdr:spPr>
        <a:xfrm>
          <a:off x="1121410" y="1914525"/>
          <a:ext cx="130810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6</xdr:row>
      <xdr:rowOff>0</xdr:rowOff>
    </xdr:from>
    <xdr:to>
      <xdr:col>3</xdr:col>
      <xdr:colOff>31750</xdr:colOff>
      <xdr:row>6</xdr:row>
      <xdr:rowOff>692150</xdr:rowOff>
    </xdr:to>
    <xdr:sp>
      <xdr:nvSpPr>
        <xdr:cNvPr id="50" name="Text Box 2"/>
        <xdr:cNvSpPr txBox="1"/>
      </xdr:nvSpPr>
      <xdr:spPr>
        <a:xfrm>
          <a:off x="1121410" y="1914525"/>
          <a:ext cx="130810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6</xdr:row>
      <xdr:rowOff>0</xdr:rowOff>
    </xdr:from>
    <xdr:to>
      <xdr:col>3</xdr:col>
      <xdr:colOff>31750</xdr:colOff>
      <xdr:row>6</xdr:row>
      <xdr:rowOff>692150</xdr:rowOff>
    </xdr:to>
    <xdr:sp>
      <xdr:nvSpPr>
        <xdr:cNvPr id="51" name="Text Box 2"/>
        <xdr:cNvSpPr txBox="1"/>
      </xdr:nvSpPr>
      <xdr:spPr>
        <a:xfrm>
          <a:off x="1121410" y="1914525"/>
          <a:ext cx="130810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6</xdr:row>
      <xdr:rowOff>0</xdr:rowOff>
    </xdr:from>
    <xdr:to>
      <xdr:col>3</xdr:col>
      <xdr:colOff>31750</xdr:colOff>
      <xdr:row>6</xdr:row>
      <xdr:rowOff>692150</xdr:rowOff>
    </xdr:to>
    <xdr:sp>
      <xdr:nvSpPr>
        <xdr:cNvPr id="52" name="Text Box 2"/>
        <xdr:cNvSpPr txBox="1"/>
      </xdr:nvSpPr>
      <xdr:spPr>
        <a:xfrm>
          <a:off x="1121410" y="1914525"/>
          <a:ext cx="130810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6</xdr:row>
      <xdr:rowOff>0</xdr:rowOff>
    </xdr:from>
    <xdr:to>
      <xdr:col>3</xdr:col>
      <xdr:colOff>31750</xdr:colOff>
      <xdr:row>6</xdr:row>
      <xdr:rowOff>692150</xdr:rowOff>
    </xdr:to>
    <xdr:sp>
      <xdr:nvSpPr>
        <xdr:cNvPr id="53" name="Text Box 2"/>
        <xdr:cNvSpPr txBox="1"/>
      </xdr:nvSpPr>
      <xdr:spPr>
        <a:xfrm>
          <a:off x="1121410" y="1914525"/>
          <a:ext cx="130810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6</xdr:row>
      <xdr:rowOff>0</xdr:rowOff>
    </xdr:from>
    <xdr:to>
      <xdr:col>3</xdr:col>
      <xdr:colOff>31750</xdr:colOff>
      <xdr:row>6</xdr:row>
      <xdr:rowOff>692150</xdr:rowOff>
    </xdr:to>
    <xdr:sp>
      <xdr:nvSpPr>
        <xdr:cNvPr id="54" name="Text Box 2"/>
        <xdr:cNvSpPr txBox="1"/>
      </xdr:nvSpPr>
      <xdr:spPr>
        <a:xfrm>
          <a:off x="1121410" y="1914525"/>
          <a:ext cx="130810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6</xdr:row>
      <xdr:rowOff>0</xdr:rowOff>
    </xdr:from>
    <xdr:to>
      <xdr:col>3</xdr:col>
      <xdr:colOff>31750</xdr:colOff>
      <xdr:row>6</xdr:row>
      <xdr:rowOff>692150</xdr:rowOff>
    </xdr:to>
    <xdr:sp>
      <xdr:nvSpPr>
        <xdr:cNvPr id="55" name="Text Box 2"/>
        <xdr:cNvSpPr txBox="1"/>
      </xdr:nvSpPr>
      <xdr:spPr>
        <a:xfrm>
          <a:off x="1121410" y="1914525"/>
          <a:ext cx="130810" cy="692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56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57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58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59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60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61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62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63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64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46355</xdr:rowOff>
    </xdr:to>
    <xdr:sp>
      <xdr:nvSpPr>
        <xdr:cNvPr id="65" name="Text Box 2"/>
        <xdr:cNvSpPr txBox="1"/>
      </xdr:nvSpPr>
      <xdr:spPr>
        <a:xfrm>
          <a:off x="1178560" y="87249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46355</xdr:rowOff>
    </xdr:to>
    <xdr:sp>
      <xdr:nvSpPr>
        <xdr:cNvPr id="66" name="Text Box 2"/>
        <xdr:cNvSpPr txBox="1"/>
      </xdr:nvSpPr>
      <xdr:spPr>
        <a:xfrm>
          <a:off x="1178560" y="87249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46355</xdr:rowOff>
    </xdr:to>
    <xdr:sp>
      <xdr:nvSpPr>
        <xdr:cNvPr id="67" name="Text Box 2"/>
        <xdr:cNvSpPr txBox="1"/>
      </xdr:nvSpPr>
      <xdr:spPr>
        <a:xfrm>
          <a:off x="1178560" y="87249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46355</xdr:rowOff>
    </xdr:to>
    <xdr:sp>
      <xdr:nvSpPr>
        <xdr:cNvPr id="68" name="Text Box 2"/>
        <xdr:cNvSpPr txBox="1"/>
      </xdr:nvSpPr>
      <xdr:spPr>
        <a:xfrm>
          <a:off x="1178560" y="87249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46355</xdr:rowOff>
    </xdr:to>
    <xdr:sp>
      <xdr:nvSpPr>
        <xdr:cNvPr id="69" name="Text Box 2"/>
        <xdr:cNvSpPr txBox="1"/>
      </xdr:nvSpPr>
      <xdr:spPr>
        <a:xfrm>
          <a:off x="1178560" y="87249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46355</xdr:rowOff>
    </xdr:to>
    <xdr:sp>
      <xdr:nvSpPr>
        <xdr:cNvPr id="70" name="Text Box 2"/>
        <xdr:cNvSpPr txBox="1"/>
      </xdr:nvSpPr>
      <xdr:spPr>
        <a:xfrm>
          <a:off x="1178560" y="87249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46355</xdr:rowOff>
    </xdr:to>
    <xdr:sp>
      <xdr:nvSpPr>
        <xdr:cNvPr id="71" name="Text Box 2"/>
        <xdr:cNvSpPr txBox="1"/>
      </xdr:nvSpPr>
      <xdr:spPr>
        <a:xfrm>
          <a:off x="1178560" y="87249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46355</xdr:rowOff>
    </xdr:to>
    <xdr:sp>
      <xdr:nvSpPr>
        <xdr:cNvPr id="72" name="Text Box 2"/>
        <xdr:cNvSpPr txBox="1"/>
      </xdr:nvSpPr>
      <xdr:spPr>
        <a:xfrm>
          <a:off x="1178560" y="87249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14</xdr:row>
      <xdr:rowOff>0</xdr:rowOff>
    </xdr:from>
    <xdr:to>
      <xdr:col>3</xdr:col>
      <xdr:colOff>53340</xdr:colOff>
      <xdr:row>15</xdr:row>
      <xdr:rowOff>46355</xdr:rowOff>
    </xdr:to>
    <xdr:sp>
      <xdr:nvSpPr>
        <xdr:cNvPr id="73" name="Text Box 2"/>
        <xdr:cNvSpPr txBox="1"/>
      </xdr:nvSpPr>
      <xdr:spPr>
        <a:xfrm>
          <a:off x="1178560" y="87249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53340</xdr:colOff>
      <xdr:row>6</xdr:row>
      <xdr:rowOff>46355</xdr:rowOff>
    </xdr:to>
    <xdr:sp>
      <xdr:nvSpPr>
        <xdr:cNvPr id="74" name="Text Box 2"/>
        <xdr:cNvSpPr txBox="1"/>
      </xdr:nvSpPr>
      <xdr:spPr>
        <a:xfrm>
          <a:off x="1178560" y="1343025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53340</xdr:colOff>
      <xdr:row>6</xdr:row>
      <xdr:rowOff>46355</xdr:rowOff>
    </xdr:to>
    <xdr:sp>
      <xdr:nvSpPr>
        <xdr:cNvPr id="75" name="Text Box 2"/>
        <xdr:cNvSpPr txBox="1"/>
      </xdr:nvSpPr>
      <xdr:spPr>
        <a:xfrm>
          <a:off x="1178560" y="1343025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53340</xdr:colOff>
      <xdr:row>6</xdr:row>
      <xdr:rowOff>46355</xdr:rowOff>
    </xdr:to>
    <xdr:sp>
      <xdr:nvSpPr>
        <xdr:cNvPr id="76" name="Text Box 2"/>
        <xdr:cNvSpPr txBox="1"/>
      </xdr:nvSpPr>
      <xdr:spPr>
        <a:xfrm>
          <a:off x="1178560" y="1343025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53340</xdr:colOff>
      <xdr:row>6</xdr:row>
      <xdr:rowOff>46355</xdr:rowOff>
    </xdr:to>
    <xdr:sp>
      <xdr:nvSpPr>
        <xdr:cNvPr id="77" name="Text Box 2"/>
        <xdr:cNvSpPr txBox="1"/>
      </xdr:nvSpPr>
      <xdr:spPr>
        <a:xfrm>
          <a:off x="1178560" y="1343025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53340</xdr:colOff>
      <xdr:row>6</xdr:row>
      <xdr:rowOff>46355</xdr:rowOff>
    </xdr:to>
    <xdr:sp>
      <xdr:nvSpPr>
        <xdr:cNvPr id="78" name="Text Box 2"/>
        <xdr:cNvSpPr txBox="1"/>
      </xdr:nvSpPr>
      <xdr:spPr>
        <a:xfrm>
          <a:off x="1178560" y="1343025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53340</xdr:colOff>
      <xdr:row>6</xdr:row>
      <xdr:rowOff>46355</xdr:rowOff>
    </xdr:to>
    <xdr:sp>
      <xdr:nvSpPr>
        <xdr:cNvPr id="79" name="Text Box 2"/>
        <xdr:cNvSpPr txBox="1"/>
      </xdr:nvSpPr>
      <xdr:spPr>
        <a:xfrm>
          <a:off x="1178560" y="1343025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53340</xdr:colOff>
      <xdr:row>6</xdr:row>
      <xdr:rowOff>46355</xdr:rowOff>
    </xdr:to>
    <xdr:sp>
      <xdr:nvSpPr>
        <xdr:cNvPr id="80" name="Text Box 2"/>
        <xdr:cNvSpPr txBox="1"/>
      </xdr:nvSpPr>
      <xdr:spPr>
        <a:xfrm>
          <a:off x="1178560" y="1343025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53340</xdr:colOff>
      <xdr:row>6</xdr:row>
      <xdr:rowOff>46355</xdr:rowOff>
    </xdr:to>
    <xdr:sp>
      <xdr:nvSpPr>
        <xdr:cNvPr id="81" name="Text Box 2"/>
        <xdr:cNvSpPr txBox="1"/>
      </xdr:nvSpPr>
      <xdr:spPr>
        <a:xfrm>
          <a:off x="1178560" y="1343025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5</xdr:row>
      <xdr:rowOff>0</xdr:rowOff>
    </xdr:from>
    <xdr:to>
      <xdr:col>3</xdr:col>
      <xdr:colOff>53340</xdr:colOff>
      <xdr:row>6</xdr:row>
      <xdr:rowOff>46355</xdr:rowOff>
    </xdr:to>
    <xdr:sp>
      <xdr:nvSpPr>
        <xdr:cNvPr id="82" name="Text Box 2"/>
        <xdr:cNvSpPr txBox="1"/>
      </xdr:nvSpPr>
      <xdr:spPr>
        <a:xfrm>
          <a:off x="1178560" y="1343025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83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84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85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86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87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88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89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90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91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92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93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94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95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96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97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98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99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00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53340</xdr:colOff>
      <xdr:row>13</xdr:row>
      <xdr:rowOff>29210</xdr:rowOff>
    </xdr:to>
    <xdr:sp>
      <xdr:nvSpPr>
        <xdr:cNvPr id="101" name="Text Box 2"/>
        <xdr:cNvSpPr txBox="1"/>
      </xdr:nvSpPr>
      <xdr:spPr>
        <a:xfrm>
          <a:off x="1178560" y="7581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53340</xdr:colOff>
      <xdr:row>13</xdr:row>
      <xdr:rowOff>29210</xdr:rowOff>
    </xdr:to>
    <xdr:sp>
      <xdr:nvSpPr>
        <xdr:cNvPr id="102" name="Text Box 2"/>
        <xdr:cNvSpPr txBox="1"/>
      </xdr:nvSpPr>
      <xdr:spPr>
        <a:xfrm>
          <a:off x="1178560" y="7581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53340</xdr:colOff>
      <xdr:row>13</xdr:row>
      <xdr:rowOff>29210</xdr:rowOff>
    </xdr:to>
    <xdr:sp>
      <xdr:nvSpPr>
        <xdr:cNvPr id="103" name="Text Box 2"/>
        <xdr:cNvSpPr txBox="1"/>
      </xdr:nvSpPr>
      <xdr:spPr>
        <a:xfrm>
          <a:off x="1178560" y="7581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53340</xdr:colOff>
      <xdr:row>13</xdr:row>
      <xdr:rowOff>29210</xdr:rowOff>
    </xdr:to>
    <xdr:sp>
      <xdr:nvSpPr>
        <xdr:cNvPr id="104" name="Text Box 2"/>
        <xdr:cNvSpPr txBox="1"/>
      </xdr:nvSpPr>
      <xdr:spPr>
        <a:xfrm>
          <a:off x="1178560" y="7581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53340</xdr:colOff>
      <xdr:row>13</xdr:row>
      <xdr:rowOff>29210</xdr:rowOff>
    </xdr:to>
    <xdr:sp>
      <xdr:nvSpPr>
        <xdr:cNvPr id="105" name="Text Box 2"/>
        <xdr:cNvSpPr txBox="1"/>
      </xdr:nvSpPr>
      <xdr:spPr>
        <a:xfrm>
          <a:off x="1178560" y="7581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53340</xdr:colOff>
      <xdr:row>13</xdr:row>
      <xdr:rowOff>29210</xdr:rowOff>
    </xdr:to>
    <xdr:sp>
      <xdr:nvSpPr>
        <xdr:cNvPr id="106" name="Text Box 2"/>
        <xdr:cNvSpPr txBox="1"/>
      </xdr:nvSpPr>
      <xdr:spPr>
        <a:xfrm>
          <a:off x="1178560" y="7581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53340</xdr:colOff>
      <xdr:row>13</xdr:row>
      <xdr:rowOff>29210</xdr:rowOff>
    </xdr:to>
    <xdr:sp>
      <xdr:nvSpPr>
        <xdr:cNvPr id="107" name="Text Box 2"/>
        <xdr:cNvSpPr txBox="1"/>
      </xdr:nvSpPr>
      <xdr:spPr>
        <a:xfrm>
          <a:off x="1178560" y="7581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53340</xdr:colOff>
      <xdr:row>13</xdr:row>
      <xdr:rowOff>29210</xdr:rowOff>
    </xdr:to>
    <xdr:sp>
      <xdr:nvSpPr>
        <xdr:cNvPr id="108" name="Text Box 2"/>
        <xdr:cNvSpPr txBox="1"/>
      </xdr:nvSpPr>
      <xdr:spPr>
        <a:xfrm>
          <a:off x="1178560" y="7581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53340</xdr:colOff>
      <xdr:row>13</xdr:row>
      <xdr:rowOff>29210</xdr:rowOff>
    </xdr:to>
    <xdr:sp>
      <xdr:nvSpPr>
        <xdr:cNvPr id="109" name="Text Box 2"/>
        <xdr:cNvSpPr txBox="1"/>
      </xdr:nvSpPr>
      <xdr:spPr>
        <a:xfrm>
          <a:off x="1178560" y="7581900"/>
          <a:ext cx="9525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110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111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112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113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114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115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116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117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118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19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20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21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22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23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24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25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26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27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28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29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30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31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32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33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34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35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36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37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38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39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40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41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42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43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44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12</xdr:row>
      <xdr:rowOff>0</xdr:rowOff>
    </xdr:from>
    <xdr:to>
      <xdr:col>3</xdr:col>
      <xdr:colOff>31750</xdr:colOff>
      <xdr:row>13</xdr:row>
      <xdr:rowOff>143510</xdr:rowOff>
    </xdr:to>
    <xdr:sp>
      <xdr:nvSpPr>
        <xdr:cNvPr id="145" name="Text Box 2"/>
        <xdr:cNvSpPr txBox="1"/>
      </xdr:nvSpPr>
      <xdr:spPr>
        <a:xfrm>
          <a:off x="1121410" y="7581900"/>
          <a:ext cx="130810" cy="7150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46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47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48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49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50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51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52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53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12</xdr:row>
      <xdr:rowOff>0</xdr:rowOff>
    </xdr:from>
    <xdr:to>
      <xdr:col>3</xdr:col>
      <xdr:colOff>72390</xdr:colOff>
      <xdr:row>13</xdr:row>
      <xdr:rowOff>29210</xdr:rowOff>
    </xdr:to>
    <xdr:sp>
      <xdr:nvSpPr>
        <xdr:cNvPr id="154" name="Text Box 2"/>
        <xdr:cNvSpPr txBox="1"/>
      </xdr:nvSpPr>
      <xdr:spPr>
        <a:xfrm>
          <a:off x="1178560" y="7581900"/>
          <a:ext cx="114300" cy="600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55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56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57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58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59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60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61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62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63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64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65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66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67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68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69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0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1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2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3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4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5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6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7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8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79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0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1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2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3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4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5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6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7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8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89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85725</xdr:colOff>
      <xdr:row>26</xdr:row>
      <xdr:rowOff>19050</xdr:rowOff>
    </xdr:to>
    <xdr:sp>
      <xdr:nvSpPr>
        <xdr:cNvPr id="190" name="Text Box 2"/>
        <xdr:cNvSpPr txBox="1"/>
      </xdr:nvSpPr>
      <xdr:spPr>
        <a:xfrm>
          <a:off x="298323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91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92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93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94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95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96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97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98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199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0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1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2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3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4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5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6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7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8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09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10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11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12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13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85725</xdr:colOff>
      <xdr:row>26</xdr:row>
      <xdr:rowOff>19050</xdr:rowOff>
    </xdr:to>
    <xdr:sp>
      <xdr:nvSpPr>
        <xdr:cNvPr id="214" name="Text Box 2"/>
        <xdr:cNvSpPr txBox="1"/>
      </xdr:nvSpPr>
      <xdr:spPr>
        <a:xfrm>
          <a:off x="1906270" y="14725650"/>
          <a:ext cx="85725" cy="590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15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16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17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18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19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20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21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22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23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24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25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26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27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28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29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30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31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32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33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34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35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36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37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38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39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40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41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42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43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44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45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46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47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48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49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50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51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52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53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54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55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56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57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58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577850</xdr:rowOff>
    </xdr:to>
    <xdr:sp>
      <xdr:nvSpPr>
        <xdr:cNvPr id="259" name="Text Box 2"/>
        <xdr:cNvSpPr txBox="1"/>
      </xdr:nvSpPr>
      <xdr:spPr>
        <a:xfrm>
          <a:off x="1178560" y="2628900"/>
          <a:ext cx="9525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60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61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62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63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64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65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66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67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594995</xdr:rowOff>
    </xdr:to>
    <xdr:sp>
      <xdr:nvSpPr>
        <xdr:cNvPr id="268" name="Text Box 2"/>
        <xdr:cNvSpPr txBox="1"/>
      </xdr:nvSpPr>
      <xdr:spPr>
        <a:xfrm>
          <a:off x="1178560" y="2628900"/>
          <a:ext cx="95250" cy="594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69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70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71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72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73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74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75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76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77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78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79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80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81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82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83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84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85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86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87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88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89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90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91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92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93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94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320040</xdr:colOff>
      <xdr:row>7</xdr:row>
      <xdr:rowOff>0</xdr:rowOff>
    </xdr:from>
    <xdr:to>
      <xdr:col>3</xdr:col>
      <xdr:colOff>31750</xdr:colOff>
      <xdr:row>7</xdr:row>
      <xdr:rowOff>720725</xdr:rowOff>
    </xdr:to>
    <xdr:sp>
      <xdr:nvSpPr>
        <xdr:cNvPr id="295" name="Text Box 2"/>
        <xdr:cNvSpPr txBox="1"/>
      </xdr:nvSpPr>
      <xdr:spPr>
        <a:xfrm>
          <a:off x="1121410" y="2628900"/>
          <a:ext cx="130810" cy="7207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96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97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98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299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0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1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2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3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4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5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6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7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8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09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10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11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12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72390</xdr:colOff>
      <xdr:row>7</xdr:row>
      <xdr:rowOff>577850</xdr:rowOff>
    </xdr:to>
    <xdr:sp>
      <xdr:nvSpPr>
        <xdr:cNvPr id="313" name="Text Box 2"/>
        <xdr:cNvSpPr txBox="1"/>
      </xdr:nvSpPr>
      <xdr:spPr>
        <a:xfrm>
          <a:off x="1178560" y="2628900"/>
          <a:ext cx="114300" cy="577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314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315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316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317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318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319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320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321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7</xdr:row>
      <xdr:rowOff>0</xdr:rowOff>
    </xdr:from>
    <xdr:to>
      <xdr:col>3</xdr:col>
      <xdr:colOff>53340</xdr:colOff>
      <xdr:row>7</xdr:row>
      <xdr:rowOff>568325</xdr:rowOff>
    </xdr:to>
    <xdr:sp>
      <xdr:nvSpPr>
        <xdr:cNvPr id="322" name="Text Box 2"/>
        <xdr:cNvSpPr txBox="1"/>
      </xdr:nvSpPr>
      <xdr:spPr>
        <a:xfrm>
          <a:off x="1178560" y="2628900"/>
          <a:ext cx="95250" cy="568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323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324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325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326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327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328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329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330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377190</xdr:colOff>
      <xdr:row>13</xdr:row>
      <xdr:rowOff>0</xdr:rowOff>
    </xdr:from>
    <xdr:to>
      <xdr:col>3</xdr:col>
      <xdr:colOff>53340</xdr:colOff>
      <xdr:row>14</xdr:row>
      <xdr:rowOff>46355</xdr:rowOff>
    </xdr:to>
    <xdr:sp>
      <xdr:nvSpPr>
        <xdr:cNvPr id="331" name="Text Box 2"/>
        <xdr:cNvSpPr txBox="1"/>
      </xdr:nvSpPr>
      <xdr:spPr>
        <a:xfrm>
          <a:off x="1178560" y="8153400"/>
          <a:ext cx="95250" cy="6178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3"/>
  <sheetViews>
    <sheetView tabSelected="1" workbookViewId="0">
      <pane ySplit="4" topLeftCell="A5" activePane="bottomLeft" state="frozen"/>
      <selection/>
      <selection pane="bottomLeft" activeCell="N8" sqref="N8"/>
    </sheetView>
  </sheetViews>
  <sheetFormatPr defaultColWidth="9" defaultRowHeight="13.5"/>
  <cols>
    <col min="1" max="1" width="4.88333333333333" style="1" customWidth="1"/>
    <col min="2" max="2" width="5.63333333333333" style="1" customWidth="1"/>
    <col min="3" max="3" width="5.5" style="1" customWidth="1"/>
    <col min="4" max="4" width="9" style="1"/>
    <col min="5" max="5" width="7.13333333333333" style="1" customWidth="1"/>
    <col min="6" max="6" width="7" style="1" customWidth="1"/>
    <col min="7" max="7" width="5.13333333333333" style="1" customWidth="1"/>
    <col min="8" max="8" width="7" style="1" customWidth="1"/>
    <col min="9" max="9" width="18.75" style="1" customWidth="1"/>
    <col min="10" max="10" width="25" style="1" customWidth="1"/>
    <col min="11" max="12" width="9.66666666666667" style="9" customWidth="1"/>
    <col min="13" max="13" width="7.66666666666667" style="9" customWidth="1"/>
    <col min="14" max="14" width="9.66666666666667" style="9" customWidth="1"/>
    <col min="15" max="15" width="24.8833333333333" style="1" customWidth="1"/>
    <col min="16" max="16" width="25.6333333333333" style="1" customWidth="1"/>
    <col min="17" max="17" width="4.88333333333333" style="10" customWidth="1"/>
    <col min="18" max="18" width="5.13333333333333" style="10" customWidth="1"/>
    <col min="19" max="19" width="9.125" style="1" customWidth="1"/>
    <col min="20" max="20" width="4.875" style="1" customWidth="1"/>
    <col min="21" max="16384" width="9" style="1"/>
  </cols>
  <sheetData>
    <row r="1" ht="14.25" spans="1:2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="1" customFormat="1" ht="26.25" spans="1:2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23"/>
      <c r="L2" s="23"/>
      <c r="M2" s="23"/>
      <c r="N2" s="23"/>
      <c r="O2" s="12"/>
      <c r="P2" s="12"/>
      <c r="Q2" s="32"/>
      <c r="R2" s="32"/>
      <c r="S2" s="12"/>
      <c r="T2" s="12"/>
    </row>
    <row r="3" s="1" customFormat="1" ht="27" customHeight="1" spans="1:2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/>
      <c r="I3" s="13"/>
      <c r="J3" s="13" t="s">
        <v>9</v>
      </c>
      <c r="K3" s="24" t="s">
        <v>10</v>
      </c>
      <c r="L3" s="25" t="s">
        <v>11</v>
      </c>
      <c r="M3" s="25"/>
      <c r="N3" s="25"/>
      <c r="O3" s="13" t="s">
        <v>12</v>
      </c>
      <c r="P3" s="13" t="s">
        <v>13</v>
      </c>
      <c r="Q3" s="13" t="s">
        <v>14</v>
      </c>
      <c r="R3" s="13"/>
      <c r="S3" s="13" t="s">
        <v>15</v>
      </c>
      <c r="T3" s="13" t="s">
        <v>16</v>
      </c>
    </row>
    <row r="4" s="1" customFormat="1" ht="27" spans="1:20">
      <c r="A4" s="13"/>
      <c r="B4" s="13"/>
      <c r="C4" s="13"/>
      <c r="D4" s="13"/>
      <c r="E4" s="13"/>
      <c r="F4" s="13"/>
      <c r="G4" s="13" t="s">
        <v>17</v>
      </c>
      <c r="H4" s="13" t="s">
        <v>18</v>
      </c>
      <c r="I4" s="13" t="s">
        <v>19</v>
      </c>
      <c r="J4" s="13"/>
      <c r="K4" s="26"/>
      <c r="L4" s="25" t="s">
        <v>20</v>
      </c>
      <c r="M4" s="25" t="s">
        <v>21</v>
      </c>
      <c r="N4" s="25" t="s">
        <v>22</v>
      </c>
      <c r="O4" s="13"/>
      <c r="P4" s="13"/>
      <c r="Q4" s="13" t="s">
        <v>23</v>
      </c>
      <c r="R4" s="13" t="s">
        <v>24</v>
      </c>
      <c r="S4" s="13"/>
      <c r="T4" s="13"/>
    </row>
    <row r="5" s="2" customFormat="1" ht="11.25" spans="1:20">
      <c r="A5" s="14"/>
      <c r="B5" s="14"/>
      <c r="C5" s="14"/>
      <c r="D5" s="14"/>
      <c r="E5" s="14"/>
      <c r="F5" s="14"/>
      <c r="G5" s="14"/>
      <c r="H5" s="14"/>
      <c r="I5" s="14"/>
      <c r="J5" s="14"/>
      <c r="K5" s="27">
        <f>SUM(K6:K43)</f>
        <v>10124.09</v>
      </c>
      <c r="L5" s="27">
        <f>SUM(L6:L43)</f>
        <v>3000</v>
      </c>
      <c r="M5" s="27">
        <f>SUM(M6:M43)</f>
        <v>0</v>
      </c>
      <c r="N5" s="27">
        <f>SUM(N6:N43)</f>
        <v>3000</v>
      </c>
      <c r="O5" s="14"/>
      <c r="P5" s="14"/>
      <c r="Q5" s="14"/>
      <c r="R5" s="14"/>
      <c r="S5" s="14"/>
      <c r="T5" s="14"/>
    </row>
    <row r="6" s="3" customFormat="1" ht="45" spans="1:20">
      <c r="A6" s="15">
        <v>1</v>
      </c>
      <c r="B6" s="16" t="s">
        <v>25</v>
      </c>
      <c r="C6" s="16" t="s">
        <v>26</v>
      </c>
      <c r="D6" s="16" t="s">
        <v>27</v>
      </c>
      <c r="E6" s="16" t="s">
        <v>28</v>
      </c>
      <c r="F6" s="16" t="s">
        <v>28</v>
      </c>
      <c r="G6" s="16" t="s">
        <v>29</v>
      </c>
      <c r="H6" s="16" t="s">
        <v>30</v>
      </c>
      <c r="I6" s="16" t="s">
        <v>30</v>
      </c>
      <c r="J6" s="16" t="s">
        <v>31</v>
      </c>
      <c r="K6" s="28">
        <v>540.65</v>
      </c>
      <c r="L6" s="28">
        <v>275</v>
      </c>
      <c r="M6" s="28"/>
      <c r="N6" s="28">
        <v>275</v>
      </c>
      <c r="O6" s="16" t="s">
        <v>32</v>
      </c>
      <c r="P6" s="16" t="s">
        <v>33</v>
      </c>
      <c r="Q6" s="33">
        <v>1791</v>
      </c>
      <c r="R6" s="16">
        <v>5912</v>
      </c>
      <c r="S6" s="34" t="s">
        <v>34</v>
      </c>
      <c r="T6" s="16"/>
    </row>
    <row r="7" s="4" customFormat="1" ht="56.25" spans="1:20">
      <c r="A7" s="15">
        <v>2</v>
      </c>
      <c r="B7" s="16" t="s">
        <v>35</v>
      </c>
      <c r="C7" s="16" t="s">
        <v>26</v>
      </c>
      <c r="D7" s="16" t="s">
        <v>36</v>
      </c>
      <c r="E7" s="16" t="s">
        <v>37</v>
      </c>
      <c r="F7" s="16" t="s">
        <v>37</v>
      </c>
      <c r="G7" s="15" t="s">
        <v>29</v>
      </c>
      <c r="H7" s="15" t="s">
        <v>30</v>
      </c>
      <c r="I7" s="15" t="s">
        <v>30</v>
      </c>
      <c r="J7" s="16" t="s">
        <v>36</v>
      </c>
      <c r="K7" s="28">
        <v>680</v>
      </c>
      <c r="L7" s="28">
        <v>160</v>
      </c>
      <c r="M7" s="28"/>
      <c r="N7" s="22">
        <v>160</v>
      </c>
      <c r="O7" s="16" t="s">
        <v>38</v>
      </c>
      <c r="P7" s="16" t="s">
        <v>39</v>
      </c>
      <c r="Q7" s="15">
        <v>1520</v>
      </c>
      <c r="R7" s="15">
        <v>6082</v>
      </c>
      <c r="S7" s="34" t="s">
        <v>40</v>
      </c>
      <c r="T7" s="16"/>
    </row>
    <row r="8" s="4" customFormat="1" ht="125" customHeight="1" spans="1:20">
      <c r="A8" s="15">
        <v>3</v>
      </c>
      <c r="B8" s="16" t="s">
        <v>41</v>
      </c>
      <c r="C8" s="16" t="s">
        <v>26</v>
      </c>
      <c r="D8" s="16" t="s">
        <v>42</v>
      </c>
      <c r="E8" s="16" t="s">
        <v>43</v>
      </c>
      <c r="F8" s="17" t="s">
        <v>44</v>
      </c>
      <c r="G8" s="17" t="s">
        <v>45</v>
      </c>
      <c r="H8" s="17" t="s">
        <v>46</v>
      </c>
      <c r="I8" s="17" t="s">
        <v>47</v>
      </c>
      <c r="J8" s="17" t="s">
        <v>48</v>
      </c>
      <c r="K8" s="29">
        <v>7000</v>
      </c>
      <c r="L8" s="28">
        <v>997.11</v>
      </c>
      <c r="M8" s="28"/>
      <c r="N8" s="28">
        <v>997.11</v>
      </c>
      <c r="O8" s="17" t="s">
        <v>49</v>
      </c>
      <c r="P8" s="17" t="s">
        <v>50</v>
      </c>
      <c r="Q8" s="17">
        <v>20</v>
      </c>
      <c r="R8" s="17">
        <v>60</v>
      </c>
      <c r="S8" s="34" t="s">
        <v>51</v>
      </c>
      <c r="T8" s="16"/>
    </row>
    <row r="9" s="4" customFormat="1" ht="130" customHeight="1" spans="1:20">
      <c r="A9" s="15">
        <v>4</v>
      </c>
      <c r="B9" s="16" t="s">
        <v>52</v>
      </c>
      <c r="C9" s="16" t="s">
        <v>26</v>
      </c>
      <c r="D9" s="16" t="s">
        <v>53</v>
      </c>
      <c r="E9" s="16" t="s">
        <v>43</v>
      </c>
      <c r="F9" s="16" t="s">
        <v>54</v>
      </c>
      <c r="G9" s="16" t="s">
        <v>55</v>
      </c>
      <c r="H9" s="16" t="s">
        <v>56</v>
      </c>
      <c r="I9" s="16" t="s">
        <v>56</v>
      </c>
      <c r="J9" s="16" t="s">
        <v>57</v>
      </c>
      <c r="K9" s="28">
        <v>505.55</v>
      </c>
      <c r="L9" s="28">
        <v>170</v>
      </c>
      <c r="M9" s="28"/>
      <c r="N9" s="28">
        <v>170</v>
      </c>
      <c r="O9" s="16" t="s">
        <v>58</v>
      </c>
      <c r="P9" s="16" t="s">
        <v>59</v>
      </c>
      <c r="Q9" s="16">
        <v>20</v>
      </c>
      <c r="R9" s="16">
        <v>65</v>
      </c>
      <c r="S9" s="34" t="s">
        <v>40</v>
      </c>
      <c r="T9" s="16"/>
    </row>
    <row r="10" s="2" customFormat="1" ht="45" spans="1:20">
      <c r="A10" s="15">
        <v>5</v>
      </c>
      <c r="B10" s="16" t="s">
        <v>52</v>
      </c>
      <c r="C10" s="16" t="s">
        <v>26</v>
      </c>
      <c r="D10" s="16" t="s">
        <v>60</v>
      </c>
      <c r="E10" s="16" t="s">
        <v>43</v>
      </c>
      <c r="F10" s="16" t="s">
        <v>61</v>
      </c>
      <c r="G10" s="16" t="s">
        <v>62</v>
      </c>
      <c r="H10" s="16" t="s">
        <v>63</v>
      </c>
      <c r="I10" s="16" t="s">
        <v>64</v>
      </c>
      <c r="J10" s="16" t="s">
        <v>65</v>
      </c>
      <c r="K10" s="28">
        <v>43</v>
      </c>
      <c r="L10" s="28">
        <v>43</v>
      </c>
      <c r="M10" s="28"/>
      <c r="N10" s="28">
        <v>43</v>
      </c>
      <c r="O10" s="16" t="s">
        <v>66</v>
      </c>
      <c r="P10" s="16" t="s">
        <v>67</v>
      </c>
      <c r="Q10" s="16">
        <v>131</v>
      </c>
      <c r="R10" s="16">
        <v>456</v>
      </c>
      <c r="S10" s="34" t="s">
        <v>40</v>
      </c>
      <c r="T10" s="16"/>
    </row>
    <row r="11" s="2" customFormat="1" ht="45" spans="1:20">
      <c r="A11" s="15">
        <v>6</v>
      </c>
      <c r="B11" s="16" t="s">
        <v>52</v>
      </c>
      <c r="C11" s="16" t="s">
        <v>26</v>
      </c>
      <c r="D11" s="16" t="s">
        <v>68</v>
      </c>
      <c r="E11" s="16" t="s">
        <v>43</v>
      </c>
      <c r="F11" s="16" t="s">
        <v>61</v>
      </c>
      <c r="G11" s="16" t="s">
        <v>62</v>
      </c>
      <c r="H11" s="16" t="s">
        <v>69</v>
      </c>
      <c r="I11" s="16" t="s">
        <v>70</v>
      </c>
      <c r="J11" s="16" t="s">
        <v>71</v>
      </c>
      <c r="K11" s="28">
        <v>27.5</v>
      </c>
      <c r="L11" s="28">
        <v>27.5</v>
      </c>
      <c r="M11" s="28"/>
      <c r="N11" s="28">
        <v>27.5</v>
      </c>
      <c r="O11" s="16" t="s">
        <v>72</v>
      </c>
      <c r="P11" s="16" t="s">
        <v>67</v>
      </c>
      <c r="Q11" s="16">
        <v>140</v>
      </c>
      <c r="R11" s="16">
        <v>500</v>
      </c>
      <c r="S11" s="34" t="s">
        <v>40</v>
      </c>
      <c r="T11" s="16"/>
    </row>
    <row r="12" s="1" customFormat="1" ht="45" spans="1:20">
      <c r="A12" s="15">
        <v>7</v>
      </c>
      <c r="B12" s="18" t="s">
        <v>73</v>
      </c>
      <c r="C12" s="16" t="s">
        <v>26</v>
      </c>
      <c r="D12" s="16" t="s">
        <v>74</v>
      </c>
      <c r="E12" s="16" t="s">
        <v>75</v>
      </c>
      <c r="F12" s="16" t="s">
        <v>76</v>
      </c>
      <c r="G12" s="16" t="s">
        <v>77</v>
      </c>
      <c r="H12" s="16" t="s">
        <v>78</v>
      </c>
      <c r="I12" s="16" t="s">
        <v>79</v>
      </c>
      <c r="J12" s="16" t="s">
        <v>80</v>
      </c>
      <c r="K12" s="28">
        <v>20.1</v>
      </c>
      <c r="L12" s="28">
        <v>20.1</v>
      </c>
      <c r="M12" s="28"/>
      <c r="N12" s="28">
        <v>20.1</v>
      </c>
      <c r="O12" s="16" t="s">
        <v>81</v>
      </c>
      <c r="P12" s="16" t="s">
        <v>82</v>
      </c>
      <c r="Q12" s="16">
        <v>8</v>
      </c>
      <c r="R12" s="16">
        <v>30</v>
      </c>
      <c r="S12" s="34" t="s">
        <v>40</v>
      </c>
      <c r="T12" s="16"/>
    </row>
    <row r="13" s="1" customFormat="1" ht="45" spans="1:20">
      <c r="A13" s="15">
        <v>8</v>
      </c>
      <c r="B13" s="17" t="s">
        <v>73</v>
      </c>
      <c r="C13" s="17" t="s">
        <v>83</v>
      </c>
      <c r="D13" s="17" t="s">
        <v>84</v>
      </c>
      <c r="E13" s="16" t="s">
        <v>75</v>
      </c>
      <c r="F13" s="17" t="s">
        <v>85</v>
      </c>
      <c r="G13" s="17" t="s">
        <v>86</v>
      </c>
      <c r="H13" s="17" t="s">
        <v>87</v>
      </c>
      <c r="I13" s="17" t="s">
        <v>88</v>
      </c>
      <c r="J13" s="17" t="s">
        <v>89</v>
      </c>
      <c r="K13" s="29">
        <v>26.4</v>
      </c>
      <c r="L13" s="29">
        <v>26.4</v>
      </c>
      <c r="M13" s="29"/>
      <c r="N13" s="29">
        <v>26.4</v>
      </c>
      <c r="O13" s="16" t="s">
        <v>90</v>
      </c>
      <c r="P13" s="16" t="s">
        <v>82</v>
      </c>
      <c r="Q13" s="16">
        <v>10</v>
      </c>
      <c r="R13" s="16">
        <v>45</v>
      </c>
      <c r="S13" s="34" t="s">
        <v>40</v>
      </c>
      <c r="T13" s="16"/>
    </row>
    <row r="14" s="1" customFormat="1" ht="45" spans="1:20">
      <c r="A14" s="15">
        <v>9</v>
      </c>
      <c r="B14" s="16" t="s">
        <v>73</v>
      </c>
      <c r="C14" s="16" t="s">
        <v>26</v>
      </c>
      <c r="D14" s="16" t="s">
        <v>91</v>
      </c>
      <c r="E14" s="16" t="s">
        <v>75</v>
      </c>
      <c r="F14" s="16" t="s">
        <v>92</v>
      </c>
      <c r="G14" s="16" t="s">
        <v>93</v>
      </c>
      <c r="H14" s="16" t="s">
        <v>94</v>
      </c>
      <c r="I14" s="16" t="s">
        <v>95</v>
      </c>
      <c r="J14" s="16" t="s">
        <v>96</v>
      </c>
      <c r="K14" s="28">
        <v>32.55</v>
      </c>
      <c r="L14" s="28">
        <v>32.55</v>
      </c>
      <c r="M14" s="28"/>
      <c r="N14" s="28">
        <v>32.55</v>
      </c>
      <c r="O14" s="16" t="s">
        <v>97</v>
      </c>
      <c r="P14" s="16" t="s">
        <v>82</v>
      </c>
      <c r="Q14" s="16">
        <v>18</v>
      </c>
      <c r="R14" s="16">
        <v>37</v>
      </c>
      <c r="S14" s="34" t="s">
        <v>40</v>
      </c>
      <c r="T14" s="16"/>
    </row>
    <row r="15" s="5" customFormat="1" ht="45" spans="1:20">
      <c r="A15" s="15">
        <v>10</v>
      </c>
      <c r="B15" s="16" t="s">
        <v>73</v>
      </c>
      <c r="C15" s="17" t="s">
        <v>26</v>
      </c>
      <c r="D15" s="17" t="s">
        <v>98</v>
      </c>
      <c r="E15" s="16" t="s">
        <v>75</v>
      </c>
      <c r="F15" s="19" t="s">
        <v>99</v>
      </c>
      <c r="G15" s="17" t="s">
        <v>100</v>
      </c>
      <c r="H15" s="17" t="s">
        <v>101</v>
      </c>
      <c r="I15" s="17" t="s">
        <v>102</v>
      </c>
      <c r="J15" s="17" t="s">
        <v>103</v>
      </c>
      <c r="K15" s="29">
        <v>49.14</v>
      </c>
      <c r="L15" s="29">
        <v>49.14</v>
      </c>
      <c r="M15" s="29"/>
      <c r="N15" s="29">
        <v>49.14</v>
      </c>
      <c r="O15" s="16" t="s">
        <v>104</v>
      </c>
      <c r="P15" s="16" t="s">
        <v>82</v>
      </c>
      <c r="Q15" s="17">
        <v>155</v>
      </c>
      <c r="R15" s="17">
        <v>599</v>
      </c>
      <c r="S15" s="34" t="s">
        <v>40</v>
      </c>
      <c r="T15" s="16"/>
    </row>
    <row r="16" s="1" customFormat="1" ht="67.5" spans="1:20">
      <c r="A16" s="15">
        <v>11</v>
      </c>
      <c r="B16" s="15" t="s">
        <v>73</v>
      </c>
      <c r="C16" s="16" t="s">
        <v>26</v>
      </c>
      <c r="D16" s="16" t="s">
        <v>105</v>
      </c>
      <c r="E16" s="16" t="s">
        <v>75</v>
      </c>
      <c r="F16" s="16" t="s">
        <v>106</v>
      </c>
      <c r="G16" s="16" t="s">
        <v>107</v>
      </c>
      <c r="H16" s="16" t="s">
        <v>108</v>
      </c>
      <c r="I16" s="16" t="s">
        <v>109</v>
      </c>
      <c r="J16" s="16" t="s">
        <v>110</v>
      </c>
      <c r="K16" s="28">
        <v>94.4</v>
      </c>
      <c r="L16" s="28">
        <v>94.4</v>
      </c>
      <c r="M16" s="30"/>
      <c r="N16" s="28">
        <v>94.4</v>
      </c>
      <c r="O16" s="16" t="s">
        <v>111</v>
      </c>
      <c r="P16" s="16" t="s">
        <v>82</v>
      </c>
      <c r="Q16" s="16">
        <v>120</v>
      </c>
      <c r="R16" s="16">
        <v>333</v>
      </c>
      <c r="S16" s="34" t="s">
        <v>40</v>
      </c>
      <c r="T16" s="16"/>
    </row>
    <row r="17" s="4" customFormat="1" ht="45" spans="1:20">
      <c r="A17" s="15">
        <v>12</v>
      </c>
      <c r="B17" s="16" t="s">
        <v>73</v>
      </c>
      <c r="C17" s="16" t="s">
        <v>26</v>
      </c>
      <c r="D17" s="16" t="s">
        <v>112</v>
      </c>
      <c r="E17" s="16" t="s">
        <v>75</v>
      </c>
      <c r="F17" s="16" t="s">
        <v>113</v>
      </c>
      <c r="G17" s="16" t="s">
        <v>114</v>
      </c>
      <c r="H17" s="16" t="s">
        <v>115</v>
      </c>
      <c r="I17" s="16" t="s">
        <v>116</v>
      </c>
      <c r="J17" s="18" t="s">
        <v>117</v>
      </c>
      <c r="K17" s="28">
        <v>20.8</v>
      </c>
      <c r="L17" s="28">
        <v>20.8</v>
      </c>
      <c r="M17" s="28"/>
      <c r="N17" s="28">
        <v>20.8</v>
      </c>
      <c r="O17" s="16" t="s">
        <v>118</v>
      </c>
      <c r="P17" s="31" t="s">
        <v>82</v>
      </c>
      <c r="Q17" s="16">
        <v>25</v>
      </c>
      <c r="R17" s="16">
        <v>75</v>
      </c>
      <c r="S17" s="34" t="s">
        <v>40</v>
      </c>
      <c r="T17" s="16"/>
    </row>
    <row r="18" s="1" customFormat="1" ht="33.75" spans="1:20">
      <c r="A18" s="15">
        <v>13</v>
      </c>
      <c r="B18" s="16" t="s">
        <v>73</v>
      </c>
      <c r="C18" s="17" t="s">
        <v>26</v>
      </c>
      <c r="D18" s="17" t="s">
        <v>119</v>
      </c>
      <c r="E18" s="16" t="s">
        <v>120</v>
      </c>
      <c r="F18" s="16" t="s">
        <v>106</v>
      </c>
      <c r="G18" s="20" t="s">
        <v>107</v>
      </c>
      <c r="H18" s="21" t="s">
        <v>30</v>
      </c>
      <c r="I18" s="21" t="s">
        <v>30</v>
      </c>
      <c r="J18" s="21" t="s">
        <v>121</v>
      </c>
      <c r="K18" s="28">
        <v>30</v>
      </c>
      <c r="L18" s="28">
        <v>30</v>
      </c>
      <c r="M18" s="28"/>
      <c r="N18" s="28">
        <f t="shared" ref="N18:N35" si="0">L18</f>
        <v>30</v>
      </c>
      <c r="O18" s="17" t="s">
        <v>122</v>
      </c>
      <c r="P18" s="16" t="s">
        <v>123</v>
      </c>
      <c r="Q18" s="16">
        <v>6118</v>
      </c>
      <c r="R18" s="16">
        <v>25511</v>
      </c>
      <c r="S18" s="34" t="s">
        <v>40</v>
      </c>
      <c r="T18" s="16"/>
    </row>
    <row r="19" s="1" customFormat="1" ht="33.75" spans="1:20">
      <c r="A19" s="15">
        <v>14</v>
      </c>
      <c r="B19" s="16" t="s">
        <v>73</v>
      </c>
      <c r="C19" s="17" t="s">
        <v>26</v>
      </c>
      <c r="D19" s="17" t="s">
        <v>124</v>
      </c>
      <c r="E19" s="16" t="s">
        <v>120</v>
      </c>
      <c r="F19" s="16" t="s">
        <v>125</v>
      </c>
      <c r="G19" s="20" t="s">
        <v>126</v>
      </c>
      <c r="H19" s="21" t="s">
        <v>30</v>
      </c>
      <c r="I19" s="21" t="s">
        <v>30</v>
      </c>
      <c r="J19" s="21" t="s">
        <v>121</v>
      </c>
      <c r="K19" s="28">
        <v>30</v>
      </c>
      <c r="L19" s="28">
        <v>30</v>
      </c>
      <c r="M19" s="28"/>
      <c r="N19" s="28">
        <f t="shared" si="0"/>
        <v>30</v>
      </c>
      <c r="O19" s="17" t="s">
        <v>122</v>
      </c>
      <c r="P19" s="16" t="s">
        <v>123</v>
      </c>
      <c r="Q19" s="16">
        <v>3800</v>
      </c>
      <c r="R19" s="16">
        <v>16000</v>
      </c>
      <c r="S19" s="34" t="s">
        <v>40</v>
      </c>
      <c r="T19" s="16"/>
    </row>
    <row r="20" s="1" customFormat="1" ht="33.75" spans="1:20">
      <c r="A20" s="15">
        <v>15</v>
      </c>
      <c r="B20" s="16" t="s">
        <v>73</v>
      </c>
      <c r="C20" s="17" t="s">
        <v>26</v>
      </c>
      <c r="D20" s="17" t="s">
        <v>127</v>
      </c>
      <c r="E20" s="16" t="s">
        <v>120</v>
      </c>
      <c r="F20" s="16" t="s">
        <v>85</v>
      </c>
      <c r="G20" s="20" t="s">
        <v>86</v>
      </c>
      <c r="H20" s="21" t="s">
        <v>30</v>
      </c>
      <c r="I20" s="21" t="s">
        <v>30</v>
      </c>
      <c r="J20" s="21" t="s">
        <v>121</v>
      </c>
      <c r="K20" s="28">
        <v>30</v>
      </c>
      <c r="L20" s="28">
        <v>30</v>
      </c>
      <c r="M20" s="28"/>
      <c r="N20" s="28">
        <f t="shared" si="0"/>
        <v>30</v>
      </c>
      <c r="O20" s="17" t="s">
        <v>122</v>
      </c>
      <c r="P20" s="16" t="s">
        <v>123</v>
      </c>
      <c r="Q20" s="16">
        <v>2200</v>
      </c>
      <c r="R20" s="16">
        <v>8500</v>
      </c>
      <c r="S20" s="34" t="s">
        <v>40</v>
      </c>
      <c r="T20" s="16"/>
    </row>
    <row r="21" s="1" customFormat="1" ht="33.75" spans="1:20">
      <c r="A21" s="15">
        <v>16</v>
      </c>
      <c r="B21" s="16" t="s">
        <v>73</v>
      </c>
      <c r="C21" s="17" t="s">
        <v>26</v>
      </c>
      <c r="D21" s="17" t="s">
        <v>128</v>
      </c>
      <c r="E21" s="16" t="s">
        <v>120</v>
      </c>
      <c r="F21" s="16" t="s">
        <v>113</v>
      </c>
      <c r="G21" s="20" t="s">
        <v>114</v>
      </c>
      <c r="H21" s="21" t="s">
        <v>30</v>
      </c>
      <c r="I21" s="21" t="s">
        <v>30</v>
      </c>
      <c r="J21" s="21" t="s">
        <v>121</v>
      </c>
      <c r="K21" s="28">
        <v>30</v>
      </c>
      <c r="L21" s="28">
        <v>30</v>
      </c>
      <c r="M21" s="28"/>
      <c r="N21" s="28">
        <f t="shared" si="0"/>
        <v>30</v>
      </c>
      <c r="O21" s="17" t="s">
        <v>122</v>
      </c>
      <c r="P21" s="16" t="s">
        <v>123</v>
      </c>
      <c r="Q21" s="16">
        <v>4125</v>
      </c>
      <c r="R21" s="16">
        <v>18500</v>
      </c>
      <c r="S21" s="34" t="s">
        <v>40</v>
      </c>
      <c r="T21" s="16"/>
    </row>
    <row r="22" s="1" customFormat="1" ht="45" spans="1:20">
      <c r="A22" s="15">
        <v>17</v>
      </c>
      <c r="B22" s="16" t="s">
        <v>73</v>
      </c>
      <c r="C22" s="16" t="s">
        <v>129</v>
      </c>
      <c r="D22" s="16" t="s">
        <v>130</v>
      </c>
      <c r="E22" s="16" t="s">
        <v>120</v>
      </c>
      <c r="F22" s="16" t="s">
        <v>120</v>
      </c>
      <c r="G22" s="16" t="s">
        <v>131</v>
      </c>
      <c r="H22" s="16" t="s">
        <v>132</v>
      </c>
      <c r="I22" s="16" t="s">
        <v>133</v>
      </c>
      <c r="J22" s="16" t="s">
        <v>134</v>
      </c>
      <c r="K22" s="28">
        <v>35</v>
      </c>
      <c r="L22" s="28">
        <v>35</v>
      </c>
      <c r="M22" s="28"/>
      <c r="N22" s="28">
        <f t="shared" si="0"/>
        <v>35</v>
      </c>
      <c r="O22" s="17" t="s">
        <v>135</v>
      </c>
      <c r="P22" s="16" t="s">
        <v>136</v>
      </c>
      <c r="Q22" s="16">
        <v>18</v>
      </c>
      <c r="R22" s="16">
        <f>Q22*3</f>
        <v>54</v>
      </c>
      <c r="S22" s="34" t="s">
        <v>40</v>
      </c>
      <c r="T22" s="16"/>
    </row>
    <row r="23" s="1" customFormat="1" ht="45" spans="1:20">
      <c r="A23" s="15">
        <v>18</v>
      </c>
      <c r="B23" s="16" t="s">
        <v>73</v>
      </c>
      <c r="C23" s="16" t="s">
        <v>137</v>
      </c>
      <c r="D23" s="16" t="s">
        <v>138</v>
      </c>
      <c r="E23" s="16" t="s">
        <v>120</v>
      </c>
      <c r="F23" s="16" t="s">
        <v>120</v>
      </c>
      <c r="G23" s="16" t="s">
        <v>131</v>
      </c>
      <c r="H23" s="16" t="s">
        <v>139</v>
      </c>
      <c r="I23" s="16" t="s">
        <v>140</v>
      </c>
      <c r="J23" s="16" t="s">
        <v>141</v>
      </c>
      <c r="K23" s="28">
        <v>8</v>
      </c>
      <c r="L23" s="28">
        <v>8</v>
      </c>
      <c r="M23" s="28"/>
      <c r="N23" s="28">
        <f t="shared" si="0"/>
        <v>8</v>
      </c>
      <c r="O23" s="17" t="s">
        <v>142</v>
      </c>
      <c r="P23" s="16" t="s">
        <v>136</v>
      </c>
      <c r="Q23" s="16">
        <v>21</v>
      </c>
      <c r="R23" s="16">
        <v>46</v>
      </c>
      <c r="S23" s="34" t="s">
        <v>40</v>
      </c>
      <c r="T23" s="16"/>
    </row>
    <row r="24" s="2" customFormat="1" ht="45" spans="1:20">
      <c r="A24" s="15">
        <v>19</v>
      </c>
      <c r="B24" s="16" t="s">
        <v>73</v>
      </c>
      <c r="C24" s="16" t="s">
        <v>129</v>
      </c>
      <c r="D24" s="16" t="s">
        <v>143</v>
      </c>
      <c r="E24" s="16" t="s">
        <v>120</v>
      </c>
      <c r="F24" s="16" t="s">
        <v>120</v>
      </c>
      <c r="G24" s="16" t="s">
        <v>55</v>
      </c>
      <c r="H24" s="16" t="s">
        <v>144</v>
      </c>
      <c r="I24" s="16" t="s">
        <v>145</v>
      </c>
      <c r="J24" s="17" t="s">
        <v>146</v>
      </c>
      <c r="K24" s="28">
        <v>25</v>
      </c>
      <c r="L24" s="28">
        <v>25</v>
      </c>
      <c r="M24" s="28"/>
      <c r="N24" s="28">
        <f t="shared" si="0"/>
        <v>25</v>
      </c>
      <c r="O24" s="17" t="s">
        <v>135</v>
      </c>
      <c r="P24" s="16" t="s">
        <v>136</v>
      </c>
      <c r="Q24" s="15">
        <v>5</v>
      </c>
      <c r="R24" s="15">
        <v>14</v>
      </c>
      <c r="S24" s="34" t="s">
        <v>40</v>
      </c>
      <c r="T24" s="16"/>
    </row>
    <row r="25" s="2" customFormat="1" ht="45" spans="1:20">
      <c r="A25" s="15">
        <v>20</v>
      </c>
      <c r="B25" s="16" t="s">
        <v>73</v>
      </c>
      <c r="C25" s="17" t="s">
        <v>26</v>
      </c>
      <c r="D25" s="16" t="s">
        <v>147</v>
      </c>
      <c r="E25" s="16" t="s">
        <v>120</v>
      </c>
      <c r="F25" s="16" t="s">
        <v>120</v>
      </c>
      <c r="G25" s="17" t="s">
        <v>55</v>
      </c>
      <c r="H25" s="17" t="s">
        <v>148</v>
      </c>
      <c r="I25" s="16" t="s">
        <v>149</v>
      </c>
      <c r="J25" s="16" t="s">
        <v>150</v>
      </c>
      <c r="K25" s="28">
        <v>35</v>
      </c>
      <c r="L25" s="28">
        <v>35</v>
      </c>
      <c r="M25" s="28"/>
      <c r="N25" s="28">
        <v>35</v>
      </c>
      <c r="O25" s="17" t="s">
        <v>151</v>
      </c>
      <c r="P25" s="16" t="s">
        <v>136</v>
      </c>
      <c r="Q25" s="15">
        <v>37</v>
      </c>
      <c r="R25" s="15">
        <v>121</v>
      </c>
      <c r="S25" s="34" t="s">
        <v>40</v>
      </c>
      <c r="T25" s="16"/>
    </row>
    <row r="26" s="6" customFormat="1" ht="45" spans="1:20">
      <c r="A26" s="15">
        <v>21</v>
      </c>
      <c r="B26" s="16" t="s">
        <v>73</v>
      </c>
      <c r="C26" s="16" t="s">
        <v>152</v>
      </c>
      <c r="D26" s="16" t="s">
        <v>153</v>
      </c>
      <c r="E26" s="16" t="s">
        <v>120</v>
      </c>
      <c r="F26" s="16" t="s">
        <v>120</v>
      </c>
      <c r="G26" s="16" t="s">
        <v>86</v>
      </c>
      <c r="H26" s="16" t="s">
        <v>30</v>
      </c>
      <c r="I26" s="16" t="s">
        <v>154</v>
      </c>
      <c r="J26" s="16" t="s">
        <v>155</v>
      </c>
      <c r="K26" s="28">
        <v>300</v>
      </c>
      <c r="L26" s="28">
        <v>300</v>
      </c>
      <c r="M26" s="28"/>
      <c r="N26" s="28">
        <v>300</v>
      </c>
      <c r="O26" s="17" t="s">
        <v>156</v>
      </c>
      <c r="P26" s="16" t="s">
        <v>136</v>
      </c>
      <c r="Q26" s="18">
        <v>496</v>
      </c>
      <c r="R26" s="18">
        <v>1208</v>
      </c>
      <c r="S26" s="34" t="s">
        <v>40</v>
      </c>
      <c r="T26" s="16"/>
    </row>
    <row r="27" s="1" customFormat="1" ht="45" spans="1:20">
      <c r="A27" s="15">
        <v>22</v>
      </c>
      <c r="B27" s="16" t="s">
        <v>73</v>
      </c>
      <c r="C27" s="16" t="s">
        <v>26</v>
      </c>
      <c r="D27" s="16" t="s">
        <v>157</v>
      </c>
      <c r="E27" s="16" t="s">
        <v>120</v>
      </c>
      <c r="F27" s="16" t="s">
        <v>120</v>
      </c>
      <c r="G27" s="16" t="s">
        <v>86</v>
      </c>
      <c r="H27" s="16" t="s">
        <v>158</v>
      </c>
      <c r="I27" s="16" t="s">
        <v>159</v>
      </c>
      <c r="J27" s="16" t="s">
        <v>160</v>
      </c>
      <c r="K27" s="28">
        <v>145</v>
      </c>
      <c r="L27" s="28">
        <v>145</v>
      </c>
      <c r="M27" s="28"/>
      <c r="N27" s="28">
        <v>145</v>
      </c>
      <c r="O27" s="18" t="s">
        <v>161</v>
      </c>
      <c r="P27" s="18" t="s">
        <v>136</v>
      </c>
      <c r="Q27" s="18">
        <v>45</v>
      </c>
      <c r="R27" s="18">
        <v>102</v>
      </c>
      <c r="S27" s="34" t="s">
        <v>40</v>
      </c>
      <c r="T27" s="16"/>
    </row>
    <row r="28" s="7" customFormat="1" ht="45" spans="1:20">
      <c r="A28" s="15">
        <v>23</v>
      </c>
      <c r="B28" s="16" t="s">
        <v>73</v>
      </c>
      <c r="C28" s="16" t="s">
        <v>129</v>
      </c>
      <c r="D28" s="16" t="s">
        <v>162</v>
      </c>
      <c r="E28" s="16" t="s">
        <v>120</v>
      </c>
      <c r="F28" s="16" t="s">
        <v>120</v>
      </c>
      <c r="G28" s="16" t="s">
        <v>126</v>
      </c>
      <c r="H28" s="16" t="s">
        <v>163</v>
      </c>
      <c r="I28" s="16" t="s">
        <v>164</v>
      </c>
      <c r="J28" s="16" t="s">
        <v>134</v>
      </c>
      <c r="K28" s="28">
        <v>35</v>
      </c>
      <c r="L28" s="28">
        <v>35</v>
      </c>
      <c r="M28" s="28"/>
      <c r="N28" s="28">
        <f>L28</f>
        <v>35</v>
      </c>
      <c r="O28" s="17" t="s">
        <v>165</v>
      </c>
      <c r="P28" s="16" t="s">
        <v>136</v>
      </c>
      <c r="Q28" s="16">
        <v>22</v>
      </c>
      <c r="R28" s="16">
        <v>70</v>
      </c>
      <c r="S28" s="34" t="s">
        <v>40</v>
      </c>
      <c r="T28" s="16"/>
    </row>
    <row r="29" s="7" customFormat="1" ht="45" spans="1:20">
      <c r="A29" s="15">
        <v>24</v>
      </c>
      <c r="B29" s="16" t="s">
        <v>73</v>
      </c>
      <c r="C29" s="16" t="s">
        <v>129</v>
      </c>
      <c r="D29" s="16" t="s">
        <v>166</v>
      </c>
      <c r="E29" s="16" t="s">
        <v>120</v>
      </c>
      <c r="F29" s="16" t="s">
        <v>120</v>
      </c>
      <c r="G29" s="16" t="s">
        <v>126</v>
      </c>
      <c r="H29" s="16" t="s">
        <v>167</v>
      </c>
      <c r="I29" s="16" t="s">
        <v>168</v>
      </c>
      <c r="J29" s="16" t="s">
        <v>134</v>
      </c>
      <c r="K29" s="28">
        <v>35</v>
      </c>
      <c r="L29" s="28">
        <v>35</v>
      </c>
      <c r="M29" s="28"/>
      <c r="N29" s="28">
        <f>L29</f>
        <v>35</v>
      </c>
      <c r="O29" s="17" t="s">
        <v>165</v>
      </c>
      <c r="P29" s="16" t="s">
        <v>136</v>
      </c>
      <c r="Q29" s="16">
        <v>25</v>
      </c>
      <c r="R29" s="16">
        <v>77</v>
      </c>
      <c r="S29" s="34" t="s">
        <v>40</v>
      </c>
      <c r="T29" s="16"/>
    </row>
    <row r="30" s="7" customFormat="1" ht="45" spans="1:20">
      <c r="A30" s="15">
        <v>25</v>
      </c>
      <c r="B30" s="16" t="s">
        <v>73</v>
      </c>
      <c r="C30" s="16" t="s">
        <v>26</v>
      </c>
      <c r="D30" s="16" t="s">
        <v>169</v>
      </c>
      <c r="E30" s="16" t="s">
        <v>120</v>
      </c>
      <c r="F30" s="16" t="s">
        <v>120</v>
      </c>
      <c r="G30" s="16" t="s">
        <v>126</v>
      </c>
      <c r="H30" s="16" t="s">
        <v>170</v>
      </c>
      <c r="I30" s="16" t="s">
        <v>171</v>
      </c>
      <c r="J30" s="16" t="s">
        <v>172</v>
      </c>
      <c r="K30" s="28">
        <v>16</v>
      </c>
      <c r="L30" s="28">
        <v>16</v>
      </c>
      <c r="M30" s="28"/>
      <c r="N30" s="28">
        <v>16</v>
      </c>
      <c r="O30" s="17" t="s">
        <v>173</v>
      </c>
      <c r="P30" s="16" t="s">
        <v>136</v>
      </c>
      <c r="Q30" s="16">
        <v>26</v>
      </c>
      <c r="R30" s="16">
        <v>72</v>
      </c>
      <c r="S30" s="34" t="s">
        <v>40</v>
      </c>
      <c r="T30" s="16"/>
    </row>
    <row r="31" s="7" customFormat="1" ht="45" spans="1:20">
      <c r="A31" s="15">
        <v>26</v>
      </c>
      <c r="B31" s="16" t="s">
        <v>73</v>
      </c>
      <c r="C31" s="16" t="s">
        <v>83</v>
      </c>
      <c r="D31" s="16" t="s">
        <v>174</v>
      </c>
      <c r="E31" s="16" t="s">
        <v>120</v>
      </c>
      <c r="F31" s="16" t="s">
        <v>120</v>
      </c>
      <c r="G31" s="16" t="s">
        <v>175</v>
      </c>
      <c r="H31" s="16" t="s">
        <v>176</v>
      </c>
      <c r="I31" s="16" t="s">
        <v>177</v>
      </c>
      <c r="J31" s="16" t="s">
        <v>178</v>
      </c>
      <c r="K31" s="28">
        <v>70</v>
      </c>
      <c r="L31" s="28">
        <v>70</v>
      </c>
      <c r="M31" s="28"/>
      <c r="N31" s="28">
        <f>L31</f>
        <v>70</v>
      </c>
      <c r="O31" s="17" t="s">
        <v>179</v>
      </c>
      <c r="P31" s="16" t="s">
        <v>136</v>
      </c>
      <c r="Q31" s="16">
        <v>26</v>
      </c>
      <c r="R31" s="16">
        <f>Q31*3</f>
        <v>78</v>
      </c>
      <c r="S31" s="34" t="s">
        <v>40</v>
      </c>
      <c r="T31" s="16"/>
    </row>
    <row r="32" s="1" customFormat="1" ht="45" spans="1:20">
      <c r="A32" s="15">
        <v>27</v>
      </c>
      <c r="B32" s="16" t="s">
        <v>73</v>
      </c>
      <c r="C32" s="16" t="s">
        <v>129</v>
      </c>
      <c r="D32" s="16" t="s">
        <v>180</v>
      </c>
      <c r="E32" s="16" t="s">
        <v>120</v>
      </c>
      <c r="F32" s="16" t="s">
        <v>120</v>
      </c>
      <c r="G32" s="22" t="s">
        <v>93</v>
      </c>
      <c r="H32" s="16" t="s">
        <v>181</v>
      </c>
      <c r="I32" s="16" t="s">
        <v>182</v>
      </c>
      <c r="J32" s="22" t="s">
        <v>183</v>
      </c>
      <c r="K32" s="28">
        <v>24</v>
      </c>
      <c r="L32" s="28">
        <v>24</v>
      </c>
      <c r="M32" s="28"/>
      <c r="N32" s="28">
        <v>24</v>
      </c>
      <c r="O32" s="17" t="s">
        <v>184</v>
      </c>
      <c r="P32" s="16" t="s">
        <v>136</v>
      </c>
      <c r="Q32" s="16">
        <v>45</v>
      </c>
      <c r="R32" s="16">
        <f>Q32*3</f>
        <v>135</v>
      </c>
      <c r="S32" s="34" t="s">
        <v>40</v>
      </c>
      <c r="T32" s="16"/>
    </row>
    <row r="33" s="7" customFormat="1" ht="45" spans="1:20">
      <c r="A33" s="15">
        <v>28</v>
      </c>
      <c r="B33" s="16" t="s">
        <v>73</v>
      </c>
      <c r="C33" s="16" t="s">
        <v>26</v>
      </c>
      <c r="D33" s="16" t="s">
        <v>185</v>
      </c>
      <c r="E33" s="16" t="s">
        <v>120</v>
      </c>
      <c r="F33" s="16" t="s">
        <v>120</v>
      </c>
      <c r="G33" s="16" t="s">
        <v>93</v>
      </c>
      <c r="H33" s="16" t="s">
        <v>186</v>
      </c>
      <c r="I33" s="16" t="s">
        <v>187</v>
      </c>
      <c r="J33" s="16" t="s">
        <v>188</v>
      </c>
      <c r="K33" s="28">
        <v>10</v>
      </c>
      <c r="L33" s="28">
        <v>10</v>
      </c>
      <c r="M33" s="28"/>
      <c r="N33" s="28">
        <f t="shared" ref="N33:N38" si="1">L33</f>
        <v>10</v>
      </c>
      <c r="O33" s="17" t="s">
        <v>135</v>
      </c>
      <c r="P33" s="16" t="s">
        <v>136</v>
      </c>
      <c r="Q33" s="16">
        <v>23</v>
      </c>
      <c r="R33" s="16">
        <f>Q33*3</f>
        <v>69</v>
      </c>
      <c r="S33" s="34" t="s">
        <v>40</v>
      </c>
      <c r="T33" s="16"/>
    </row>
    <row r="34" s="1" customFormat="1" ht="45" spans="1:20">
      <c r="A34" s="15">
        <v>29</v>
      </c>
      <c r="B34" s="16" t="s">
        <v>73</v>
      </c>
      <c r="C34" s="16" t="s">
        <v>129</v>
      </c>
      <c r="D34" s="16" t="s">
        <v>189</v>
      </c>
      <c r="E34" s="16" t="s">
        <v>120</v>
      </c>
      <c r="F34" s="16" t="s">
        <v>120</v>
      </c>
      <c r="G34" s="16" t="s">
        <v>93</v>
      </c>
      <c r="H34" s="16" t="s">
        <v>190</v>
      </c>
      <c r="I34" s="16" t="s">
        <v>191</v>
      </c>
      <c r="J34" s="16" t="s">
        <v>192</v>
      </c>
      <c r="K34" s="28">
        <v>16</v>
      </c>
      <c r="L34" s="28">
        <v>16</v>
      </c>
      <c r="M34" s="28"/>
      <c r="N34" s="28">
        <f t="shared" si="1"/>
        <v>16</v>
      </c>
      <c r="O34" s="17" t="s">
        <v>135</v>
      </c>
      <c r="P34" s="16" t="s">
        <v>136</v>
      </c>
      <c r="Q34" s="16">
        <v>14</v>
      </c>
      <c r="R34" s="16">
        <f>Q34*3</f>
        <v>42</v>
      </c>
      <c r="S34" s="34" t="s">
        <v>40</v>
      </c>
      <c r="T34" s="16"/>
    </row>
    <row r="35" s="2" customFormat="1" ht="45" spans="1:20">
      <c r="A35" s="15">
        <v>30</v>
      </c>
      <c r="B35" s="17" t="s">
        <v>73</v>
      </c>
      <c r="C35" s="16" t="s">
        <v>26</v>
      </c>
      <c r="D35" s="16" t="s">
        <v>193</v>
      </c>
      <c r="E35" s="16" t="s">
        <v>120</v>
      </c>
      <c r="F35" s="16" t="s">
        <v>120</v>
      </c>
      <c r="G35" s="16" t="s">
        <v>100</v>
      </c>
      <c r="H35" s="16" t="s">
        <v>194</v>
      </c>
      <c r="I35" s="16" t="s">
        <v>195</v>
      </c>
      <c r="J35" s="16" t="s">
        <v>196</v>
      </c>
      <c r="K35" s="28">
        <v>30</v>
      </c>
      <c r="L35" s="28">
        <v>30</v>
      </c>
      <c r="M35" s="28"/>
      <c r="N35" s="28">
        <f t="shared" si="1"/>
        <v>30</v>
      </c>
      <c r="O35" s="16" t="s">
        <v>197</v>
      </c>
      <c r="P35" s="16" t="s">
        <v>136</v>
      </c>
      <c r="Q35" s="16">
        <v>30</v>
      </c>
      <c r="R35" s="16">
        <f>Q35*3</f>
        <v>90</v>
      </c>
      <c r="S35" s="34" t="s">
        <v>40</v>
      </c>
      <c r="T35" s="16"/>
    </row>
    <row r="36" s="8" customFormat="1" ht="45" spans="1:20">
      <c r="A36" s="15">
        <v>31</v>
      </c>
      <c r="B36" s="16" t="s">
        <v>73</v>
      </c>
      <c r="C36" s="16" t="s">
        <v>137</v>
      </c>
      <c r="D36" s="16" t="s">
        <v>198</v>
      </c>
      <c r="E36" s="16" t="s">
        <v>120</v>
      </c>
      <c r="F36" s="16" t="s">
        <v>120</v>
      </c>
      <c r="G36" s="16" t="s">
        <v>107</v>
      </c>
      <c r="H36" s="16" t="s">
        <v>199</v>
      </c>
      <c r="I36" s="16" t="s">
        <v>200</v>
      </c>
      <c r="J36" s="16" t="s">
        <v>201</v>
      </c>
      <c r="K36" s="28">
        <v>20</v>
      </c>
      <c r="L36" s="28">
        <v>20</v>
      </c>
      <c r="M36" s="28"/>
      <c r="N36" s="28">
        <f t="shared" si="1"/>
        <v>20</v>
      </c>
      <c r="O36" s="16" t="s">
        <v>142</v>
      </c>
      <c r="P36" s="17" t="s">
        <v>136</v>
      </c>
      <c r="Q36" s="16">
        <v>18</v>
      </c>
      <c r="R36" s="16">
        <v>44</v>
      </c>
      <c r="S36" s="34" t="s">
        <v>40</v>
      </c>
      <c r="T36" s="16"/>
    </row>
    <row r="37" s="8" customFormat="1" ht="45" spans="1:20">
      <c r="A37" s="15">
        <v>32</v>
      </c>
      <c r="B37" s="16" t="s">
        <v>73</v>
      </c>
      <c r="C37" s="16" t="s">
        <v>129</v>
      </c>
      <c r="D37" s="16" t="s">
        <v>202</v>
      </c>
      <c r="E37" s="16" t="s">
        <v>120</v>
      </c>
      <c r="F37" s="16" t="s">
        <v>120</v>
      </c>
      <c r="G37" s="16" t="s">
        <v>107</v>
      </c>
      <c r="H37" s="16" t="s">
        <v>203</v>
      </c>
      <c r="I37" s="16" t="s">
        <v>204</v>
      </c>
      <c r="J37" s="17" t="s">
        <v>205</v>
      </c>
      <c r="K37" s="28">
        <v>45</v>
      </c>
      <c r="L37" s="28">
        <v>45</v>
      </c>
      <c r="M37" s="28"/>
      <c r="N37" s="28">
        <f t="shared" si="1"/>
        <v>45</v>
      </c>
      <c r="O37" s="17" t="s">
        <v>151</v>
      </c>
      <c r="P37" s="17" t="s">
        <v>136</v>
      </c>
      <c r="Q37" s="16">
        <v>32</v>
      </c>
      <c r="R37" s="16">
        <v>79</v>
      </c>
      <c r="S37" s="34" t="s">
        <v>40</v>
      </c>
      <c r="T37" s="16"/>
    </row>
    <row r="38" s="1" customFormat="1" ht="45" spans="1:20">
      <c r="A38" s="15">
        <v>33</v>
      </c>
      <c r="B38" s="16" t="s">
        <v>73</v>
      </c>
      <c r="C38" s="16" t="s">
        <v>129</v>
      </c>
      <c r="D38" s="16" t="s">
        <v>206</v>
      </c>
      <c r="E38" s="16" t="s">
        <v>120</v>
      </c>
      <c r="F38" s="16" t="s">
        <v>120</v>
      </c>
      <c r="G38" s="17" t="s">
        <v>62</v>
      </c>
      <c r="H38" s="16" t="s">
        <v>207</v>
      </c>
      <c r="I38" s="16" t="s">
        <v>208</v>
      </c>
      <c r="J38" s="16" t="s">
        <v>146</v>
      </c>
      <c r="K38" s="28">
        <v>25</v>
      </c>
      <c r="L38" s="28">
        <v>25</v>
      </c>
      <c r="M38" s="28"/>
      <c r="N38" s="28">
        <f t="shared" si="1"/>
        <v>25</v>
      </c>
      <c r="O38" s="17" t="s">
        <v>135</v>
      </c>
      <c r="P38" s="16" t="s">
        <v>136</v>
      </c>
      <c r="Q38" s="17">
        <v>7</v>
      </c>
      <c r="R38" s="17">
        <v>26</v>
      </c>
      <c r="S38" s="34" t="s">
        <v>40</v>
      </c>
      <c r="T38" s="16"/>
    </row>
    <row r="39" s="1" customFormat="1" ht="45" spans="1:20">
      <c r="A39" s="15">
        <v>34</v>
      </c>
      <c r="B39" s="16" t="s">
        <v>73</v>
      </c>
      <c r="C39" s="17" t="s">
        <v>129</v>
      </c>
      <c r="D39" s="17" t="s">
        <v>209</v>
      </c>
      <c r="E39" s="16" t="s">
        <v>120</v>
      </c>
      <c r="F39" s="16" t="s">
        <v>120</v>
      </c>
      <c r="G39" s="16" t="s">
        <v>62</v>
      </c>
      <c r="H39" s="17" t="s">
        <v>210</v>
      </c>
      <c r="I39" s="17" t="s">
        <v>211</v>
      </c>
      <c r="J39" s="17" t="s">
        <v>212</v>
      </c>
      <c r="K39" s="28">
        <v>30</v>
      </c>
      <c r="L39" s="28">
        <v>30</v>
      </c>
      <c r="M39" s="28"/>
      <c r="N39" s="28">
        <v>30</v>
      </c>
      <c r="O39" s="17" t="s">
        <v>173</v>
      </c>
      <c r="P39" s="17" t="s">
        <v>136</v>
      </c>
      <c r="Q39" s="17">
        <v>14</v>
      </c>
      <c r="R39" s="17">
        <v>28</v>
      </c>
      <c r="S39" s="34" t="s">
        <v>40</v>
      </c>
      <c r="T39" s="16"/>
    </row>
    <row r="40" s="1" customFormat="1" ht="45" spans="1:20">
      <c r="A40" s="15">
        <v>35</v>
      </c>
      <c r="B40" s="16" t="s">
        <v>73</v>
      </c>
      <c r="C40" s="16" t="s">
        <v>26</v>
      </c>
      <c r="D40" s="16" t="s">
        <v>213</v>
      </c>
      <c r="E40" s="16" t="s">
        <v>120</v>
      </c>
      <c r="F40" s="16" t="s">
        <v>120</v>
      </c>
      <c r="G40" s="16" t="s">
        <v>77</v>
      </c>
      <c r="H40" s="16" t="s">
        <v>214</v>
      </c>
      <c r="I40" s="16" t="s">
        <v>215</v>
      </c>
      <c r="J40" s="16" t="s">
        <v>188</v>
      </c>
      <c r="K40" s="28">
        <v>10</v>
      </c>
      <c r="L40" s="28">
        <v>10</v>
      </c>
      <c r="M40" s="28"/>
      <c r="N40" s="28">
        <f>L40</f>
        <v>10</v>
      </c>
      <c r="O40" s="17" t="s">
        <v>135</v>
      </c>
      <c r="P40" s="16" t="s">
        <v>136</v>
      </c>
      <c r="Q40" s="35">
        <v>27</v>
      </c>
      <c r="R40" s="35">
        <v>73</v>
      </c>
      <c r="S40" s="34" t="s">
        <v>40</v>
      </c>
      <c r="T40" s="16"/>
    </row>
    <row r="41" ht="45" spans="1:20">
      <c r="A41" s="15">
        <v>36</v>
      </c>
      <c r="B41" s="16" t="s">
        <v>73</v>
      </c>
      <c r="C41" s="16" t="s">
        <v>129</v>
      </c>
      <c r="D41" s="16" t="s">
        <v>216</v>
      </c>
      <c r="E41" s="16" t="s">
        <v>120</v>
      </c>
      <c r="F41" s="16" t="s">
        <v>120</v>
      </c>
      <c r="G41" s="17" t="s">
        <v>217</v>
      </c>
      <c r="H41" s="16" t="s">
        <v>218</v>
      </c>
      <c r="I41" s="16" t="s">
        <v>219</v>
      </c>
      <c r="J41" s="16" t="s">
        <v>220</v>
      </c>
      <c r="K41" s="28">
        <v>15</v>
      </c>
      <c r="L41" s="28">
        <v>15</v>
      </c>
      <c r="M41" s="28"/>
      <c r="N41" s="28">
        <f>L41</f>
        <v>15</v>
      </c>
      <c r="O41" s="17" t="s">
        <v>135</v>
      </c>
      <c r="P41" s="16" t="s">
        <v>136</v>
      </c>
      <c r="Q41" s="16">
        <v>5</v>
      </c>
      <c r="R41" s="16">
        <v>11</v>
      </c>
      <c r="S41" s="34" t="s">
        <v>40</v>
      </c>
      <c r="T41" s="16"/>
    </row>
    <row r="42" ht="45" spans="1:20">
      <c r="A42" s="15">
        <v>37</v>
      </c>
      <c r="B42" s="16" t="s">
        <v>73</v>
      </c>
      <c r="C42" s="16" t="s">
        <v>129</v>
      </c>
      <c r="D42" s="16" t="s">
        <v>221</v>
      </c>
      <c r="E42" s="16" t="s">
        <v>120</v>
      </c>
      <c r="F42" s="16" t="s">
        <v>120</v>
      </c>
      <c r="G42" s="17" t="s">
        <v>217</v>
      </c>
      <c r="H42" s="16" t="s">
        <v>222</v>
      </c>
      <c r="I42" s="16" t="s">
        <v>223</v>
      </c>
      <c r="J42" s="16" t="s">
        <v>224</v>
      </c>
      <c r="K42" s="28">
        <v>10</v>
      </c>
      <c r="L42" s="28">
        <v>10</v>
      </c>
      <c r="M42" s="28"/>
      <c r="N42" s="28">
        <v>10</v>
      </c>
      <c r="O42" s="17" t="s">
        <v>135</v>
      </c>
      <c r="P42" s="16" t="s">
        <v>136</v>
      </c>
      <c r="Q42" s="16">
        <v>8</v>
      </c>
      <c r="R42" s="16">
        <v>23</v>
      </c>
      <c r="S42" s="34" t="s">
        <v>40</v>
      </c>
      <c r="T42" s="16"/>
    </row>
    <row r="43" ht="45" spans="1:20">
      <c r="A43" s="15">
        <v>38</v>
      </c>
      <c r="B43" s="16" t="s">
        <v>73</v>
      </c>
      <c r="C43" s="16" t="s">
        <v>129</v>
      </c>
      <c r="D43" s="16" t="s">
        <v>225</v>
      </c>
      <c r="E43" s="16" t="s">
        <v>120</v>
      </c>
      <c r="F43" s="16" t="s">
        <v>120</v>
      </c>
      <c r="G43" s="17" t="s">
        <v>217</v>
      </c>
      <c r="H43" s="16" t="s">
        <v>226</v>
      </c>
      <c r="I43" s="16" t="s">
        <v>227</v>
      </c>
      <c r="J43" s="16" t="s">
        <v>146</v>
      </c>
      <c r="K43" s="28">
        <v>25</v>
      </c>
      <c r="L43" s="28">
        <v>25</v>
      </c>
      <c r="M43" s="28"/>
      <c r="N43" s="28">
        <f>L43</f>
        <v>25</v>
      </c>
      <c r="O43" s="17" t="s">
        <v>135</v>
      </c>
      <c r="P43" s="16" t="s">
        <v>136</v>
      </c>
      <c r="Q43" s="16">
        <v>3</v>
      </c>
      <c r="R43" s="16">
        <v>10</v>
      </c>
      <c r="S43" s="34" t="s">
        <v>40</v>
      </c>
      <c r="T43" s="16"/>
    </row>
  </sheetData>
  <autoFilter ref="A4:T43">
    <extLst/>
  </autoFilter>
  <mergeCells count="17">
    <mergeCell ref="A1:T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60625" bottom="0.60625" header="0.5" footer="0.302777777777778"/>
  <pageSetup paperSize="9" scale="69" fitToHeight="0" orientation="landscape" horizontalDpi="600"/>
  <headerFooter>
    <oddFooter>&amp;C- &amp;P+4 -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汤静波</cp:lastModifiedBy>
  <dcterms:created xsi:type="dcterms:W3CDTF">2021-12-07T03:36:00Z</dcterms:created>
  <dcterms:modified xsi:type="dcterms:W3CDTF">2022-08-08T03:51:07Z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0B520374F9BA493DA194D6D8B9E114B0</vt:lpwstr>
  </property>
  <property fmtid="{D5CDD505-2E9C-101B-9397-08002B2CF9AE}" pid="3" name="KSOProductBuildVer">
    <vt:lpwstr>2052-11.1.0.12116</vt:lpwstr>
  </property>
  <property fmtid="{D5CDD505-2E9C-101B-9397-08002B2CF9AE}" pid="4" name="KSOReadingLayout">
    <vt:bool>false</vt:bool>
  </property>
</Properties>
</file>