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Table 1" sheetId="1" r:id="rId1"/>
  </sheets>
  <calcPr calcId="144525"/>
</workbook>
</file>

<file path=xl/sharedStrings.xml><?xml version="1.0" encoding="utf-8"?>
<sst xmlns="http://schemas.openxmlformats.org/spreadsheetml/2006/main" count="59" uniqueCount="42">
  <si>
    <r>
      <rPr>
        <b/>
        <sz val="20"/>
        <color rgb="FF000000"/>
        <rFont val="宋体"/>
        <charset val="204"/>
      </rPr>
      <t>泗县</t>
    </r>
    <r>
      <rPr>
        <b/>
        <sz val="20"/>
        <color rgb="FF000000"/>
        <rFont val="Times New Roman"/>
        <charset val="204"/>
      </rPr>
      <t>2023</t>
    </r>
    <r>
      <rPr>
        <b/>
        <sz val="20"/>
        <color rgb="FF000000"/>
        <rFont val="宋体"/>
        <charset val="204"/>
      </rPr>
      <t xml:space="preserve">年全县社会保险基金收入预算表                                                                      </t>
    </r>
  </si>
  <si>
    <t xml:space="preserve">                                                     单位：万元</t>
  </si>
  <si>
    <r>
      <rPr>
        <sz val="12"/>
        <rFont val="黑体"/>
        <charset val="134"/>
      </rPr>
      <t>收  入  项  目</t>
    </r>
  </si>
  <si>
    <t>2022年预算执行数</t>
  </si>
  <si>
    <t>2023年预算数</t>
  </si>
  <si>
    <t>增减（%）</t>
  </si>
  <si>
    <r>
      <rPr>
        <sz val="11"/>
        <rFont val="黑体"/>
        <charset val="134"/>
      </rPr>
      <t>一、城镇企业职工基本养老保险基金</t>
    </r>
  </si>
  <si>
    <r>
      <rPr>
        <sz val="11"/>
        <rFont val="宋体"/>
        <charset val="134"/>
      </rPr>
      <t>基本养老保险费收入</t>
    </r>
  </si>
  <si>
    <r>
      <rPr>
        <sz val="11"/>
        <rFont val="宋体"/>
        <charset val="134"/>
      </rPr>
      <t>利息收入</t>
    </r>
  </si>
  <si>
    <r>
      <rPr>
        <sz val="11"/>
        <rFont val="宋体"/>
        <charset val="134"/>
      </rPr>
      <t>财政补贴收入</t>
    </r>
  </si>
  <si>
    <r>
      <rPr>
        <sz val="11"/>
        <rFont val="宋体"/>
        <charset val="134"/>
      </rPr>
      <t>委托投资收益</t>
    </r>
  </si>
  <si>
    <r>
      <rPr>
        <sz val="11"/>
        <rFont val="宋体"/>
        <charset val="134"/>
      </rPr>
      <t>其他收入</t>
    </r>
  </si>
  <si>
    <r>
      <rPr>
        <sz val="11"/>
        <rFont val="宋体"/>
        <charset val="134"/>
      </rPr>
      <t>转移收入</t>
    </r>
  </si>
  <si>
    <r>
      <rPr>
        <sz val="11"/>
        <rFont val="宋体"/>
        <charset val="134"/>
      </rPr>
      <t>上级补助收入</t>
    </r>
  </si>
  <si>
    <r>
      <rPr>
        <sz val="11"/>
        <rFont val="宋体"/>
        <charset val="134"/>
      </rPr>
      <t>下级上解收入</t>
    </r>
  </si>
  <si>
    <t>二、城乡居民基本养老保险基金</t>
  </si>
  <si>
    <r>
      <rPr>
        <sz val="11"/>
        <rFont val="宋体"/>
        <charset val="134"/>
      </rPr>
      <t>个人缴费收入</t>
    </r>
  </si>
  <si>
    <r>
      <rPr>
        <sz val="11"/>
        <rFont val="宋体"/>
        <charset val="134"/>
      </rPr>
      <t>集体补助收入</t>
    </r>
  </si>
  <si>
    <t>委托投资收益</t>
  </si>
  <si>
    <r>
      <rPr>
        <sz val="11"/>
        <rFont val="黑体"/>
        <charset val="134"/>
      </rPr>
      <t>三、机关事业单位养老保险基金</t>
    </r>
  </si>
  <si>
    <t>四、城镇职工基本医疗保险基金</t>
  </si>
  <si>
    <r>
      <rPr>
        <sz val="11"/>
        <rFont val="宋体"/>
        <charset val="134"/>
      </rPr>
      <t>基本医疗保险费收入</t>
    </r>
  </si>
  <si>
    <t xml:space="preserve">     上级补助收入</t>
  </si>
  <si>
    <t xml:space="preserve">     下级上解收入</t>
  </si>
  <si>
    <t>五、城乡居民基本医疗保险基金</t>
  </si>
  <si>
    <t xml:space="preserve">     缴费收入</t>
  </si>
  <si>
    <t xml:space="preserve">     利息收入</t>
  </si>
  <si>
    <t xml:space="preserve">     财政补贴收入</t>
  </si>
  <si>
    <t xml:space="preserve">     其他收入</t>
  </si>
  <si>
    <r>
      <rPr>
        <sz val="11"/>
        <rFont val="黑体"/>
        <charset val="134"/>
      </rPr>
      <t>六、工伤保险基金</t>
    </r>
  </si>
  <si>
    <t xml:space="preserve">    工伤保险费收入</t>
  </si>
  <si>
    <t xml:space="preserve">    利息收入</t>
  </si>
  <si>
    <t xml:space="preserve">    财政补贴收入</t>
  </si>
  <si>
    <t xml:space="preserve">    其他收入</t>
  </si>
  <si>
    <t xml:space="preserve">    上级补助收入</t>
  </si>
  <si>
    <t xml:space="preserve">    下级上解收入</t>
  </si>
  <si>
    <r>
      <rPr>
        <sz val="11"/>
        <rFont val="黑体"/>
        <charset val="134"/>
      </rPr>
      <t>七、失业保险基金</t>
    </r>
  </si>
  <si>
    <t xml:space="preserve">    失业保险费收入</t>
  </si>
  <si>
    <t xml:space="preserve">    转移收入</t>
  </si>
  <si>
    <t>社会保险基金收入</t>
  </si>
  <si>
    <t>加：上年结转收入</t>
  </si>
  <si>
    <t>收入合计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</si>
</sst>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"/>
    <numFmt numFmtId="177" formatCode="0.00_ "/>
    <numFmt numFmtId="178" formatCode="0_ "/>
    <numFmt numFmtId="179" formatCode="0.0%"/>
  </numFmts>
  <fonts count="34">
    <font>
      <sz val="10"/>
      <color rgb="FF000000"/>
      <name val="Times New Roman"/>
      <charset val="204"/>
    </font>
    <font>
      <b/>
      <sz val="10"/>
      <color rgb="FF000000"/>
      <name val="Times New Roman"/>
      <charset val="134"/>
    </font>
    <font>
      <b/>
      <sz val="11"/>
      <color rgb="FF000000"/>
      <name val="Times New Roman"/>
      <charset val="204"/>
    </font>
    <font>
      <b/>
      <sz val="20"/>
      <color rgb="FF000000"/>
      <name val="宋体"/>
      <charset val="204"/>
    </font>
    <font>
      <sz val="14"/>
      <color rgb="FF000000"/>
      <name val="宋体"/>
      <charset val="204"/>
    </font>
    <font>
      <b/>
      <sz val="11"/>
      <color rgb="FF000000"/>
      <name val="宋体"/>
      <charset val="204"/>
    </font>
    <font>
      <sz val="12"/>
      <name val="黑体"/>
      <charset val="134"/>
    </font>
    <font>
      <b/>
      <sz val="11"/>
      <name val="黑体"/>
      <charset val="134"/>
    </font>
    <font>
      <sz val="11"/>
      <name val="黑体"/>
      <charset val="134"/>
    </font>
    <font>
      <b/>
      <sz val="11"/>
      <color rgb="FF000000"/>
      <name val="黑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20"/>
      <color rgb="FF000000"/>
      <name val="Times New Roman"/>
      <charset val="20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17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9" fillId="5" borderId="23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16" borderId="24" applyNumberFormat="0" applyFont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2" fillId="0" borderId="26" applyNumberFormat="0" applyFill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9" fillId="4" borderId="27" applyNumberFormat="0" applyAlignment="0" applyProtection="0">
      <alignment vertical="center"/>
    </xf>
    <xf numFmtId="0" fontId="15" fillId="4" borderId="23" applyNumberFormat="0" applyAlignment="0" applyProtection="0">
      <alignment vertical="center"/>
    </xf>
    <xf numFmtId="0" fontId="14" fillId="3" borderId="22" applyNumberForma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</cellStyleXfs>
  <cellXfs count="55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left" vertical="center" wrapText="1" indent="7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 indent="2"/>
    </xf>
    <xf numFmtId="0" fontId="8" fillId="0" borderId="5" xfId="0" applyFont="1" applyFill="1" applyBorder="1" applyAlignment="1">
      <alignment horizontal="left" vertical="center" wrapText="1"/>
    </xf>
    <xf numFmtId="1" fontId="9" fillId="0" borderId="6" xfId="0" applyNumberFormat="1" applyFont="1" applyFill="1" applyBorder="1" applyAlignment="1">
      <alignment horizontal="center" vertical="center" shrinkToFit="1"/>
    </xf>
    <xf numFmtId="176" fontId="9" fillId="0" borderId="7" xfId="0" applyNumberFormat="1" applyFont="1" applyFill="1" applyBorder="1" applyAlignment="1">
      <alignment horizontal="right" vertical="center" indent="1" shrinkToFit="1"/>
    </xf>
    <xf numFmtId="0" fontId="10" fillId="0" borderId="8" xfId="0" applyFont="1" applyFill="1" applyBorder="1" applyAlignment="1">
      <alignment horizontal="left" vertical="center" wrapText="1" indent="3"/>
    </xf>
    <xf numFmtId="1" fontId="11" fillId="0" borderId="9" xfId="0" applyNumberFormat="1" applyFont="1" applyFill="1" applyBorder="1" applyAlignment="1">
      <alignment horizontal="center" vertical="center" shrinkToFit="1"/>
    </xf>
    <xf numFmtId="176" fontId="11" fillId="0" borderId="10" xfId="0" applyNumberFormat="1" applyFont="1" applyFill="1" applyBorder="1" applyAlignment="1">
      <alignment horizontal="right" vertical="center" indent="1" shrinkToFit="1"/>
    </xf>
    <xf numFmtId="1" fontId="11" fillId="0" borderId="11" xfId="0" applyNumberFormat="1" applyFont="1" applyFill="1" applyBorder="1" applyAlignment="1">
      <alignment horizontal="center" vertical="center" shrinkToFit="1"/>
    </xf>
    <xf numFmtId="176" fontId="11" fillId="0" borderId="12" xfId="0" applyNumberFormat="1" applyFont="1" applyFill="1" applyBorder="1" applyAlignment="1">
      <alignment horizontal="right" vertical="center" indent="1" shrinkToFit="1"/>
    </xf>
    <xf numFmtId="1" fontId="9" fillId="0" borderId="9" xfId="0" applyNumberFormat="1" applyFont="1" applyFill="1" applyBorder="1" applyAlignment="1">
      <alignment horizontal="center" vertical="center" shrinkToFit="1"/>
    </xf>
    <xf numFmtId="177" fontId="9" fillId="0" borderId="10" xfId="0" applyNumberFormat="1" applyFont="1" applyFill="1" applyBorder="1" applyAlignment="1">
      <alignment horizontal="right" vertical="center" indent="1" shrinkToFit="1"/>
    </xf>
    <xf numFmtId="178" fontId="2" fillId="0" borderId="0" xfId="0" applyNumberFormat="1" applyFont="1" applyFill="1" applyBorder="1" applyAlignment="1">
      <alignment horizontal="center" vertical="center"/>
    </xf>
    <xf numFmtId="1" fontId="11" fillId="0" borderId="10" xfId="0" applyNumberFormat="1" applyFont="1" applyFill="1" applyBorder="1" applyAlignment="1">
      <alignment horizontal="center" vertical="center" shrinkToFit="1"/>
    </xf>
    <xf numFmtId="178" fontId="2" fillId="0" borderId="13" xfId="0" applyNumberFormat="1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left" vertical="center" wrapText="1" indent="3"/>
    </xf>
    <xf numFmtId="1" fontId="11" fillId="0" borderId="15" xfId="0" applyNumberFormat="1" applyFont="1" applyFill="1" applyBorder="1" applyAlignment="1">
      <alignment horizontal="center" vertical="center" shrinkToFit="1"/>
    </xf>
    <xf numFmtId="178" fontId="2" fillId="0" borderId="14" xfId="0" applyNumberFormat="1" applyFont="1" applyFill="1" applyBorder="1" applyAlignment="1">
      <alignment horizontal="center" vertical="center"/>
    </xf>
    <xf numFmtId="177" fontId="9" fillId="0" borderId="16" xfId="0" applyNumberFormat="1" applyFont="1" applyFill="1" applyBorder="1" applyAlignment="1">
      <alignment horizontal="right" vertical="center" indent="1" shrinkToFit="1"/>
    </xf>
    <xf numFmtId="1" fontId="9" fillId="0" borderId="17" xfId="0" applyNumberFormat="1" applyFont="1" applyFill="1" applyBorder="1" applyAlignment="1">
      <alignment horizontal="center" vertical="center" shrinkToFit="1"/>
    </xf>
    <xf numFmtId="176" fontId="9" fillId="0" borderId="10" xfId="0" applyNumberFormat="1" applyFont="1" applyFill="1" applyBorder="1" applyAlignment="1">
      <alignment horizontal="right" vertical="center" indent="1" shrinkToFit="1"/>
    </xf>
    <xf numFmtId="179" fontId="9" fillId="0" borderId="10" xfId="0" applyNumberFormat="1" applyFont="1" applyFill="1" applyBorder="1" applyAlignment="1">
      <alignment horizontal="right" vertical="center" indent="1" shrinkToFit="1"/>
    </xf>
    <xf numFmtId="179" fontId="11" fillId="0" borderId="10" xfId="0" applyNumberFormat="1" applyFont="1" applyFill="1" applyBorder="1" applyAlignment="1">
      <alignment horizontal="right" vertical="center" indent="1" shrinkToFit="1"/>
    </xf>
    <xf numFmtId="0" fontId="10" fillId="0" borderId="0" xfId="0" applyFont="1" applyFill="1" applyBorder="1" applyAlignment="1">
      <alignment horizontal="left" vertical="center" wrapText="1" indent="3"/>
    </xf>
    <xf numFmtId="1" fontId="11" fillId="0" borderId="14" xfId="0" applyNumberFormat="1" applyFont="1" applyFill="1" applyBorder="1" applyAlignment="1">
      <alignment horizontal="center" vertical="center" shrinkToFit="1"/>
    </xf>
    <xf numFmtId="179" fontId="11" fillId="0" borderId="14" xfId="0" applyNumberFormat="1" applyFont="1" applyFill="1" applyBorder="1" applyAlignment="1">
      <alignment horizontal="right" vertical="center" indent="1" shrinkToFit="1"/>
    </xf>
    <xf numFmtId="0" fontId="10" fillId="0" borderId="0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179" fontId="2" fillId="0" borderId="10" xfId="0" applyNumberFormat="1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179" fontId="2" fillId="0" borderId="12" xfId="0" applyNumberFormat="1" applyFont="1" applyFill="1" applyBorder="1" applyAlignment="1">
      <alignment horizontal="left" vertical="center" wrapText="1"/>
    </xf>
    <xf numFmtId="1" fontId="11" fillId="0" borderId="18" xfId="0" applyNumberFormat="1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1" fontId="9" fillId="0" borderId="3" xfId="0" applyNumberFormat="1" applyFont="1" applyFill="1" applyBorder="1" applyAlignment="1">
      <alignment horizontal="center" vertical="center" shrinkToFit="1"/>
    </xf>
    <xf numFmtId="10" fontId="9" fillId="0" borderId="4" xfId="0" applyNumberFormat="1" applyFont="1" applyFill="1" applyBorder="1" applyAlignment="1">
      <alignment horizontal="right" vertical="center" indent="1" shrinkToFit="1"/>
    </xf>
    <xf numFmtId="0" fontId="12" fillId="0" borderId="20" xfId="0" applyFont="1" applyFill="1" applyBorder="1" applyAlignment="1">
      <alignment vertical="center" wrapText="1"/>
    </xf>
    <xf numFmtId="178" fontId="2" fillId="0" borderId="21" xfId="0" applyNumberFormat="1" applyFont="1" applyFill="1" applyBorder="1" applyAlignment="1">
      <alignment horizontal="center" vertical="center"/>
    </xf>
    <xf numFmtId="1" fontId="11" fillId="0" borderId="6" xfId="0" applyNumberFormat="1" applyFont="1" applyFill="1" applyBorder="1" applyAlignment="1">
      <alignment horizontal="center" vertical="center" shrinkToFit="1"/>
    </xf>
    <xf numFmtId="179" fontId="2" fillId="0" borderId="7" xfId="0" applyNumberFormat="1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center" vertical="center" wrapText="1"/>
    </xf>
    <xf numFmtId="1" fontId="9" fillId="0" borderId="11" xfId="0" applyNumberFormat="1" applyFont="1" applyFill="1" applyBorder="1" applyAlignment="1">
      <alignment horizontal="center" vertical="center" shrinkToFit="1"/>
    </xf>
    <xf numFmtId="10" fontId="2" fillId="0" borderId="0" xfId="0" applyNumberFormat="1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7"/>
  <sheetViews>
    <sheetView tabSelected="1" workbookViewId="0">
      <selection activeCell="B59" sqref="B59"/>
    </sheetView>
  </sheetViews>
  <sheetFormatPr defaultColWidth="9" defaultRowHeight="14.25" outlineLevelCol="5"/>
  <cols>
    <col min="1" max="1" width="45.1666666666667" style="2" customWidth="1"/>
    <col min="2" max="2" width="24.1666666666667" style="3" customWidth="1"/>
    <col min="3" max="3" width="24" style="3" customWidth="1"/>
    <col min="4" max="4" width="19.1666666666667" style="4" customWidth="1"/>
    <col min="5" max="5" width="15.1666666666667" style="2"/>
    <col min="6" max="6" width="10.3333333333333" style="2" customWidth="1"/>
    <col min="7" max="16384" width="9" style="2"/>
  </cols>
  <sheetData>
    <row r="1" ht="38" customHeight="1" spans="1:4">
      <c r="A1" s="5" t="s">
        <v>0</v>
      </c>
      <c r="D1" s="3"/>
    </row>
    <row r="2" ht="19" customHeight="1" spans="1:4">
      <c r="A2" s="6" t="s">
        <v>1</v>
      </c>
      <c r="B2" s="7"/>
      <c r="C2" s="7"/>
      <c r="D2" s="8"/>
    </row>
    <row r="3" ht="33" customHeight="1" spans="1:4">
      <c r="A3" s="9" t="s">
        <v>2</v>
      </c>
      <c r="B3" s="10" t="s">
        <v>3</v>
      </c>
      <c r="C3" s="10" t="s">
        <v>4</v>
      </c>
      <c r="D3" s="11" t="s">
        <v>5</v>
      </c>
    </row>
    <row r="4" ht="25" customHeight="1" spans="1:4">
      <c r="A4" s="12" t="s">
        <v>6</v>
      </c>
      <c r="B4" s="13"/>
      <c r="C4" s="13"/>
      <c r="D4" s="14"/>
    </row>
    <row r="5" ht="25" customHeight="1" spans="1:4">
      <c r="A5" s="15" t="s">
        <v>7</v>
      </c>
      <c r="B5" s="16"/>
      <c r="C5" s="16"/>
      <c r="D5" s="17"/>
    </row>
    <row r="6" ht="25" customHeight="1" spans="1:4">
      <c r="A6" s="15" t="s">
        <v>8</v>
      </c>
      <c r="B6" s="16"/>
      <c r="C6" s="16"/>
      <c r="D6" s="17"/>
    </row>
    <row r="7" ht="25" customHeight="1" spans="1:4">
      <c r="A7" s="15" t="s">
        <v>9</v>
      </c>
      <c r="B7" s="16"/>
      <c r="C7" s="16"/>
      <c r="D7" s="17"/>
    </row>
    <row r="8" ht="25" customHeight="1" spans="1:4">
      <c r="A8" s="15" t="s">
        <v>10</v>
      </c>
      <c r="B8" s="16"/>
      <c r="C8" s="16"/>
      <c r="D8" s="17"/>
    </row>
    <row r="9" ht="25" customHeight="1" spans="1:4">
      <c r="A9" s="15" t="s">
        <v>11</v>
      </c>
      <c r="B9" s="16"/>
      <c r="C9" s="16"/>
      <c r="D9" s="17"/>
    </row>
    <row r="10" ht="25" customHeight="1" spans="1:4">
      <c r="A10" s="15" t="s">
        <v>12</v>
      </c>
      <c r="B10" s="16"/>
      <c r="C10" s="16"/>
      <c r="D10" s="17"/>
    </row>
    <row r="11" ht="25" customHeight="1" spans="1:4">
      <c r="A11" s="15" t="s">
        <v>13</v>
      </c>
      <c r="B11" s="16"/>
      <c r="C11" s="16"/>
      <c r="D11" s="17"/>
    </row>
    <row r="12" ht="25" customHeight="1" spans="1:4">
      <c r="A12" s="15" t="s">
        <v>14</v>
      </c>
      <c r="B12" s="18"/>
      <c r="C12" s="18"/>
      <c r="D12" s="19"/>
    </row>
    <row r="13" s="1" customFormat="1" ht="25" customHeight="1" spans="1:4">
      <c r="A13" s="12" t="s">
        <v>15</v>
      </c>
      <c r="B13" s="20">
        <f>SUM(B14:B20)</f>
        <v>42332</v>
      </c>
      <c r="C13" s="20">
        <f>SUM(C14:C20)</f>
        <v>46937</v>
      </c>
      <c r="D13" s="21">
        <f>(C13-B13)/B13*100</f>
        <v>10.878295379382</v>
      </c>
    </row>
    <row r="14" ht="25" customHeight="1" spans="1:6">
      <c r="A14" s="15" t="s">
        <v>16</v>
      </c>
      <c r="B14" s="16">
        <v>18073</v>
      </c>
      <c r="C14" s="22">
        <v>18234</v>
      </c>
      <c r="D14" s="21">
        <f t="shared" ref="D14:D20" si="0">(C14-B14)/B14*100</f>
        <v>0.890831627289327</v>
      </c>
      <c r="E14" s="1"/>
      <c r="F14" s="1"/>
    </row>
    <row r="15" ht="25" customHeight="1" spans="1:6">
      <c r="A15" s="15" t="s">
        <v>17</v>
      </c>
      <c r="B15" s="16"/>
      <c r="C15" s="22"/>
      <c r="D15" s="21"/>
      <c r="E15" s="1"/>
      <c r="F15" s="1"/>
    </row>
    <row r="16" ht="25" customHeight="1" spans="1:6">
      <c r="A16" s="15" t="s">
        <v>8</v>
      </c>
      <c r="B16" s="16">
        <v>1427</v>
      </c>
      <c r="C16" s="22">
        <v>1219</v>
      </c>
      <c r="D16" s="21">
        <f t="shared" si="0"/>
        <v>-14.5760336370007</v>
      </c>
      <c r="E16" s="1"/>
      <c r="F16" s="1"/>
    </row>
    <row r="17" ht="25" customHeight="1" spans="1:6">
      <c r="A17" s="15" t="s">
        <v>9</v>
      </c>
      <c r="B17" s="16">
        <v>21463</v>
      </c>
      <c r="C17" s="22">
        <v>25650</v>
      </c>
      <c r="D17" s="21">
        <f t="shared" si="0"/>
        <v>19.5079904952709</v>
      </c>
      <c r="E17" s="1"/>
      <c r="F17" s="1"/>
    </row>
    <row r="18" ht="25" customHeight="1" spans="1:6">
      <c r="A18" s="15" t="s">
        <v>11</v>
      </c>
      <c r="B18" s="16">
        <v>240</v>
      </c>
      <c r="C18" s="22">
        <v>242</v>
      </c>
      <c r="D18" s="21">
        <f t="shared" si="0"/>
        <v>0.833333333333333</v>
      </c>
      <c r="E18" s="1"/>
      <c r="F18" s="1"/>
    </row>
    <row r="19" ht="25" customHeight="1" spans="1:6">
      <c r="A19" s="15" t="s">
        <v>12</v>
      </c>
      <c r="B19" s="23">
        <v>32</v>
      </c>
      <c r="C19" s="24">
        <v>35</v>
      </c>
      <c r="D19" s="21">
        <f t="shared" si="0"/>
        <v>9.375</v>
      </c>
      <c r="E19" s="1"/>
      <c r="F19" s="1"/>
    </row>
    <row r="20" ht="25" customHeight="1" spans="1:6">
      <c r="A20" s="25" t="s">
        <v>18</v>
      </c>
      <c r="B20" s="26">
        <v>1097</v>
      </c>
      <c r="C20" s="27">
        <v>1557</v>
      </c>
      <c r="D20" s="28">
        <f t="shared" si="0"/>
        <v>41.9325432999088</v>
      </c>
      <c r="E20" s="1"/>
      <c r="F20" s="1"/>
    </row>
    <row r="21" ht="25" customHeight="1" spans="1:4">
      <c r="A21" s="12" t="s">
        <v>19</v>
      </c>
      <c r="B21" s="20"/>
      <c r="C21" s="29"/>
      <c r="D21" s="30"/>
    </row>
    <row r="22" ht="25" customHeight="1" spans="1:4">
      <c r="A22" s="15" t="s">
        <v>7</v>
      </c>
      <c r="B22" s="16"/>
      <c r="C22" s="16"/>
      <c r="D22" s="17"/>
    </row>
    <row r="23" ht="25" customHeight="1" spans="1:4">
      <c r="A23" s="15" t="s">
        <v>8</v>
      </c>
      <c r="B23" s="16"/>
      <c r="C23" s="16"/>
      <c r="D23" s="17"/>
    </row>
    <row r="24" ht="25" customHeight="1" spans="1:4">
      <c r="A24" s="15" t="s">
        <v>9</v>
      </c>
      <c r="B24" s="16"/>
      <c r="C24" s="16"/>
      <c r="D24" s="17"/>
    </row>
    <row r="25" ht="25" customHeight="1" spans="1:4">
      <c r="A25" s="15" t="s">
        <v>11</v>
      </c>
      <c r="B25" s="16"/>
      <c r="C25" s="16"/>
      <c r="D25" s="17"/>
    </row>
    <row r="26" ht="25" customHeight="1" spans="1:4">
      <c r="A26" s="15" t="s">
        <v>12</v>
      </c>
      <c r="B26" s="18"/>
      <c r="C26" s="18"/>
      <c r="D26" s="19"/>
    </row>
    <row r="27" s="1" customFormat="1" ht="25" customHeight="1" spans="1:4">
      <c r="A27" s="12" t="s">
        <v>20</v>
      </c>
      <c r="B27" s="20"/>
      <c r="C27" s="20"/>
      <c r="D27" s="31"/>
    </row>
    <row r="28" ht="25" customHeight="1" spans="1:4">
      <c r="A28" s="15" t="s">
        <v>21</v>
      </c>
      <c r="B28" s="23"/>
      <c r="C28" s="16"/>
      <c r="D28" s="32"/>
    </row>
    <row r="29" ht="25" customHeight="1" spans="1:4">
      <c r="A29" s="15" t="s">
        <v>8</v>
      </c>
      <c r="B29" s="23"/>
      <c r="C29" s="16"/>
      <c r="D29" s="32"/>
    </row>
    <row r="30" ht="25" customHeight="1" spans="1:4">
      <c r="A30" s="15" t="s">
        <v>9</v>
      </c>
      <c r="B30" s="23"/>
      <c r="C30" s="16"/>
      <c r="D30" s="32"/>
    </row>
    <row r="31" ht="25" customHeight="1" spans="1:4">
      <c r="A31" s="15" t="s">
        <v>11</v>
      </c>
      <c r="B31" s="23"/>
      <c r="C31" s="16"/>
      <c r="D31" s="32"/>
    </row>
    <row r="32" ht="25" customHeight="1" spans="1:4">
      <c r="A32" s="33" t="s">
        <v>12</v>
      </c>
      <c r="B32" s="34"/>
      <c r="C32" s="34"/>
      <c r="D32" s="35"/>
    </row>
    <row r="33" ht="25" customHeight="1" spans="1:4">
      <c r="A33" s="36" t="s">
        <v>22</v>
      </c>
      <c r="B33" s="16"/>
      <c r="C33" s="37"/>
      <c r="D33" s="38"/>
    </row>
    <row r="34" ht="25" customHeight="1" spans="1:4">
      <c r="A34" s="36" t="s">
        <v>23</v>
      </c>
      <c r="B34" s="18"/>
      <c r="C34" s="39"/>
      <c r="D34" s="40"/>
    </row>
    <row r="35" s="1" customFormat="1" ht="25" customHeight="1" spans="1:4">
      <c r="A35" s="12" t="s">
        <v>24</v>
      </c>
      <c r="B35" s="20"/>
      <c r="C35" s="20"/>
      <c r="D35" s="31"/>
    </row>
    <row r="36" ht="25" customHeight="1" spans="1:4">
      <c r="A36" s="36" t="s">
        <v>25</v>
      </c>
      <c r="B36" s="34"/>
      <c r="C36" s="41"/>
      <c r="D36" s="32"/>
    </row>
    <row r="37" ht="25" customHeight="1" spans="1:4">
      <c r="A37" s="36" t="s">
        <v>26</v>
      </c>
      <c r="B37" s="23"/>
      <c r="C37" s="16"/>
      <c r="D37" s="32"/>
    </row>
    <row r="38" ht="25" customHeight="1" spans="1:4">
      <c r="A38" s="36" t="s">
        <v>27</v>
      </c>
      <c r="B38" s="23"/>
      <c r="C38" s="16"/>
      <c r="D38" s="32"/>
    </row>
    <row r="39" ht="25" customHeight="1" spans="1:4">
      <c r="A39" s="36" t="s">
        <v>28</v>
      </c>
      <c r="B39" s="18"/>
      <c r="C39" s="39"/>
      <c r="D39" s="40"/>
    </row>
    <row r="40" ht="25" customHeight="1" spans="1:4">
      <c r="A40" s="12" t="s">
        <v>29</v>
      </c>
      <c r="B40" s="20"/>
      <c r="C40" s="20"/>
      <c r="D40" s="30"/>
    </row>
    <row r="41" ht="25" customHeight="1" spans="1:4">
      <c r="A41" s="36" t="s">
        <v>30</v>
      </c>
      <c r="B41" s="16"/>
      <c r="C41" s="16"/>
      <c r="D41" s="17"/>
    </row>
    <row r="42" s="1" customFormat="1" ht="25" customHeight="1" spans="1:4">
      <c r="A42" s="36" t="s">
        <v>31</v>
      </c>
      <c r="B42" s="16"/>
      <c r="C42" s="16"/>
      <c r="D42" s="17"/>
    </row>
    <row r="43" ht="25" customHeight="1" spans="1:4">
      <c r="A43" s="36" t="s">
        <v>32</v>
      </c>
      <c r="B43" s="16"/>
      <c r="C43" s="16"/>
      <c r="D43" s="17"/>
    </row>
    <row r="44" ht="25" customHeight="1" spans="1:4">
      <c r="A44" s="36" t="s">
        <v>33</v>
      </c>
      <c r="B44" s="16"/>
      <c r="C44" s="37"/>
      <c r="D44" s="42"/>
    </row>
    <row r="45" ht="25" customHeight="1" spans="1:4">
      <c r="A45" s="36" t="s">
        <v>34</v>
      </c>
      <c r="B45" s="16"/>
      <c r="C45" s="16"/>
      <c r="D45" s="17"/>
    </row>
    <row r="46" ht="25" customHeight="1" spans="1:4">
      <c r="A46" s="43" t="s">
        <v>35</v>
      </c>
      <c r="B46" s="18"/>
      <c r="C46" s="18"/>
      <c r="D46" s="19"/>
    </row>
    <row r="47" ht="25" customHeight="1" spans="1:4">
      <c r="A47" s="44" t="s">
        <v>36</v>
      </c>
      <c r="B47" s="20"/>
      <c r="C47" s="20"/>
      <c r="D47" s="30"/>
    </row>
    <row r="48" ht="25" customHeight="1" spans="1:4">
      <c r="A48" s="36" t="s">
        <v>37</v>
      </c>
      <c r="B48" s="16"/>
      <c r="C48" s="16"/>
      <c r="D48" s="17"/>
    </row>
    <row r="49" ht="25" customHeight="1" spans="1:4">
      <c r="A49" s="36" t="s">
        <v>31</v>
      </c>
      <c r="B49" s="16"/>
      <c r="C49" s="16"/>
      <c r="D49" s="17"/>
    </row>
    <row r="50" ht="25" customHeight="1" spans="1:4">
      <c r="A50" s="36" t="s">
        <v>33</v>
      </c>
      <c r="B50" s="16"/>
      <c r="C50" s="16"/>
      <c r="D50" s="17"/>
    </row>
    <row r="51" ht="25" customHeight="1" spans="1:4">
      <c r="A51" s="36" t="s">
        <v>38</v>
      </c>
      <c r="B51" s="16"/>
      <c r="C51" s="16"/>
      <c r="D51" s="17"/>
    </row>
    <row r="52" ht="25" customHeight="1" spans="1:4">
      <c r="A52" s="36" t="s">
        <v>34</v>
      </c>
      <c r="B52" s="16"/>
      <c r="C52" s="16"/>
      <c r="D52" s="17"/>
    </row>
    <row r="53" ht="25" customHeight="1" spans="1:4">
      <c r="A53" s="36" t="s">
        <v>35</v>
      </c>
      <c r="B53" s="16"/>
      <c r="C53" s="16"/>
      <c r="D53" s="17"/>
    </row>
    <row r="54" s="1" customFormat="1" ht="25" customHeight="1" spans="1:4">
      <c r="A54" s="45" t="s">
        <v>39</v>
      </c>
      <c r="B54" s="46">
        <f>+B13</f>
        <v>42332</v>
      </c>
      <c r="C54" s="46">
        <f>+C13</f>
        <v>46937</v>
      </c>
      <c r="D54" s="47"/>
    </row>
    <row r="55" s="1" customFormat="1" ht="25" customHeight="1" spans="1:4">
      <c r="A55" s="48" t="s">
        <v>40</v>
      </c>
      <c r="B55" s="49">
        <v>89502</v>
      </c>
      <c r="C55" s="50">
        <v>109638</v>
      </c>
      <c r="D55" s="51"/>
    </row>
    <row r="56" ht="25" customHeight="1" spans="1:4">
      <c r="A56" s="52" t="s">
        <v>41</v>
      </c>
      <c r="B56" s="53">
        <f>+B54+B55</f>
        <v>131834</v>
      </c>
      <c r="C56" s="46">
        <f>+C54+C55</f>
        <v>156575</v>
      </c>
      <c r="D56" s="47"/>
    </row>
    <row r="57" spans="4:4">
      <c r="D57" s="54"/>
    </row>
  </sheetData>
  <mergeCells count="2">
    <mergeCell ref="A1:D1"/>
    <mergeCell ref="A2:D2"/>
  </mergeCells>
  <pageMargins left="0.699305555555556" right="0.699305555555556" top="0.75" bottom="0.75" header="0.3" footer="0.3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ZL</cp:lastModifiedBy>
  <dcterms:created xsi:type="dcterms:W3CDTF">2020-03-13T02:17:00Z</dcterms:created>
  <dcterms:modified xsi:type="dcterms:W3CDTF">2023-01-10T06:32:19Z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F5A00DF7289F41AD942F3383E7CEBFCC</vt:lpwstr>
  </property>
</Properties>
</file>