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泗县一般公共预算收入预算表" sheetId="2" r:id="rId1"/>
  </sheets>
  <calcPr calcId="144525"/>
</workbook>
</file>

<file path=xl/sharedStrings.xml><?xml version="1.0" encoding="utf-8"?>
<sst xmlns="http://schemas.openxmlformats.org/spreadsheetml/2006/main" count="32" uniqueCount="32">
  <si>
    <t>泗县2023年县本级一般公共预算收入预算表</t>
  </si>
  <si>
    <t>单位：万元</t>
  </si>
  <si>
    <t>项       目</t>
  </si>
  <si>
    <t>上年预算执行数</t>
  </si>
  <si>
    <t>预算数</t>
  </si>
  <si>
    <t>增长（%）</t>
  </si>
  <si>
    <t>一、税收收入</t>
  </si>
  <si>
    <t xml:space="preserve">    增值税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</si>
  <si>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</si>
  <si>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</si>
  <si>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</si>
  <si>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</si>
  <si>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</si>
  <si>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</si>
  <si>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</si>
  <si>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</si>
  <si>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</si>
  <si>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</si>
  <si>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</si>
  <si>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</si>
  <si>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</si>
  <si>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</si>
  <si>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</si>
  <si>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</si>
  <si>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</si>
  <si>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</si>
  <si>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</si>
  <si>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</si>
  <si>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捐赠收入</t>
  </si>
  <si>
    <t xml:space="preserve">    政府住房基金收入</t>
  </si>
  <si>
    <t xml:space="preserve">    其他收入</t>
  </si>
  <si>
    <t>收入合计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</si>
</sst>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);[Red]\(0.0\)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_ "/>
  </numFmts>
  <fonts count="28">
    <font>
      <sz val="12"/>
      <name val="宋体"/>
      <charset val="134"/>
    </font>
    <font>
      <sz val="11"/>
      <name val="宋体"/>
      <charset val="134"/>
    </font>
    <font>
      <b/>
      <sz val="18"/>
      <name val="华文中宋"/>
      <charset val="134"/>
    </font>
    <font>
      <b/>
      <sz val="11"/>
      <name val="宋体"/>
      <charset val="134"/>
    </font>
    <font>
      <sz val="12"/>
      <name val="黑体"/>
      <family val="3"/>
      <charset val="134"/>
    </font>
    <font>
      <sz val="11"/>
      <name val="黑体"/>
      <family val="3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9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u/>
      <sz val="12"/>
      <color indexed="12"/>
      <name val="宋体"/>
      <charset val="134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5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3"/>
      <color indexed="56"/>
      <name val="宋体"/>
      <charset val="134"/>
    </font>
    <font>
      <sz val="10"/>
      <name val="Helv"/>
      <family val="2"/>
      <charset val="0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</borders>
  <cellStyleXfs count="6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15" borderId="4" applyNumberFormat="0" applyFont="0" applyAlignment="0" applyProtection="0">
      <alignment vertical="center"/>
    </xf>
    <xf numFmtId="0" fontId="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22" fillId="0" borderId="8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20" borderId="10" applyNumberFormat="0" applyAlignment="0" applyProtection="0">
      <alignment vertical="center"/>
    </xf>
    <xf numFmtId="0" fontId="18" fillId="20" borderId="3" applyNumberFormat="0" applyAlignment="0" applyProtection="0">
      <alignment vertical="center"/>
    </xf>
    <xf numFmtId="0" fontId="17" fillId="18" borderId="6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9" fillId="0" borderId="0"/>
    <xf numFmtId="0" fontId="11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0" borderId="0"/>
    <xf numFmtId="0" fontId="0" fillId="0" borderId="0"/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7" fillId="0" borderId="0"/>
  </cellStyleXfs>
  <cellXfs count="15">
    <xf numFmtId="0" fontId="0" fillId="0" borderId="0" xfId="0">
      <alignment vertical="center"/>
    </xf>
    <xf numFmtId="0" fontId="1" fillId="0" borderId="0" xfId="51" applyFont="1" applyFill="1"/>
    <xf numFmtId="0" fontId="1" fillId="0" borderId="0" xfId="51" applyFont="1" applyFill="1" applyAlignment="1">
      <alignment horizontal="center" vertical="center"/>
    </xf>
    <xf numFmtId="0" fontId="2" fillId="0" borderId="0" xfId="51" applyFont="1" applyFill="1" applyAlignment="1">
      <alignment horizontal="center" vertical="center"/>
    </xf>
    <xf numFmtId="176" fontId="1" fillId="0" borderId="0" xfId="51" applyNumberFormat="1" applyFont="1" applyFill="1" applyAlignment="1">
      <alignment horizontal="right" vertical="center"/>
    </xf>
    <xf numFmtId="0" fontId="3" fillId="0" borderId="1" xfId="51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/>
    </xf>
    <xf numFmtId="0" fontId="1" fillId="0" borderId="2" xfId="51" applyFont="1" applyFill="1" applyBorder="1"/>
    <xf numFmtId="0" fontId="1" fillId="2" borderId="2" xfId="0" applyFont="1" applyFill="1" applyBorder="1" applyAlignment="1">
      <alignment vertical="center"/>
    </xf>
    <xf numFmtId="177" fontId="1" fillId="0" borderId="2" xfId="51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6" fillId="0" borderId="2" xfId="52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</cellXfs>
  <cellStyles count="6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差_出版署2010年度中央部门决算草案" xfId="11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解释性文本" xfId="21" builtinId="53"/>
    <cellStyle name="常规 8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好_出版署2010年度中央部门决算草案" xfId="36"/>
    <cellStyle name="常规 16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常规_2017年宿州市本级预算表" xfId="51"/>
    <cellStyle name="常规_宿州市本级2017年预算草案（2016.12.11）" xfId="52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差_5.中央部门决算（草案)-1" xfId="57"/>
    <cellStyle name="差_全国友协2010年度中央部门决算（草案）" xfId="58"/>
    <cellStyle name="常规 4" xfId="59"/>
    <cellStyle name="差_司法部2010年度中央部门决算（草案）报" xfId="60"/>
    <cellStyle name="常规 2" xfId="61"/>
    <cellStyle name="常规 3" xfId="62"/>
    <cellStyle name="常规 5" xfId="63"/>
    <cellStyle name="常规 7" xfId="64"/>
    <cellStyle name="好_5.中央部门决算（草案)-1" xfId="65"/>
    <cellStyle name="好_全国友协2010年度中央部门决算（草案）" xfId="66"/>
    <cellStyle name="好_司法部2010年度中央部门决算（草案）报" xfId="67"/>
    <cellStyle name="样式 1" xfId="68"/>
  </cellStyles>
  <tableStyles count="0" defaultTableStyle="TableStyleMedium2" defaultPivotStyle="PivotStyleLight16"/>
  <colors>
    <mruColors>
      <color rgb="00CCFFCC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60"/>
  </sheetPr>
  <dimension ref="A2:D32"/>
  <sheetViews>
    <sheetView showZeros="0" tabSelected="1" workbookViewId="0">
      <selection activeCell="A7" sqref="A7"/>
    </sheetView>
  </sheetViews>
  <sheetFormatPr defaultColWidth="9" defaultRowHeight="13.5" customHeight="1" outlineLevelCol="3"/>
  <cols>
    <col min="1" max="1" width="45.125" style="1" customWidth="1"/>
    <col min="2" max="2" width="16" style="1" customWidth="1"/>
    <col min="3" max="3" width="15.875" style="1" customWidth="1"/>
    <col min="4" max="4" width="13" style="2" customWidth="1"/>
    <col min="5" max="16384" width="9" style="1"/>
  </cols>
  <sheetData>
    <row r="2" ht="28.5" customHeight="1" spans="1:4">
      <c r="A2" s="3" t="s">
        <v>0</v>
      </c>
      <c r="B2" s="3"/>
      <c r="C2" s="3"/>
      <c r="D2" s="3"/>
    </row>
    <row r="3" ht="18" customHeight="1" spans="3:3">
      <c r="C3" s="4" t="s">
        <v>1</v>
      </c>
    </row>
    <row r="4" ht="27.75" customHeight="1" spans="1:4">
      <c r="A4" s="5" t="s">
        <v>2</v>
      </c>
      <c r="B4" s="6" t="s">
        <v>3</v>
      </c>
      <c r="C4" s="7" t="s">
        <v>4</v>
      </c>
      <c r="D4" s="8" t="s">
        <v>5</v>
      </c>
    </row>
    <row r="5" ht="19.5" customHeight="1" spans="1:4">
      <c r="A5" s="9" t="s">
        <v>6</v>
      </c>
      <c r="B5" s="10">
        <f>SUM(B6:B20)</f>
        <v>51330</v>
      </c>
      <c r="C5" s="10">
        <f>SUM(C6:C20)</f>
        <v>51950</v>
      </c>
      <c r="D5" s="11">
        <f>(C5-B5)/B5*100</f>
        <v>1.20787064095071</v>
      </c>
    </row>
    <row r="6" ht="19.5" customHeight="1" spans="1:4">
      <c r="A6" s="9" t="s">
        <v>7</v>
      </c>
      <c r="B6" s="9">
        <v>14008</v>
      </c>
      <c r="C6" s="12">
        <v>19500</v>
      </c>
      <c r="D6" s="11">
        <f t="shared" ref="D6:D30" si="0">(C6-B6)/B6*100</f>
        <v>39.2061679040548</v>
      </c>
    </row>
    <row r="7" ht="19.5" customHeight="1" spans="1:4">
      <c r="A7" s="9" t="s">
        <v>8</v>
      </c>
      <c r="B7" s="9">
        <v>3181</v>
      </c>
      <c r="C7" s="12">
        <v>2630</v>
      </c>
      <c r="D7" s="11">
        <f t="shared" si="0"/>
        <v>-17.3215969820811</v>
      </c>
    </row>
    <row r="8" ht="19.5" customHeight="1" spans="1:4">
      <c r="A8" s="9" t="s">
        <v>9</v>
      </c>
      <c r="B8" s="9">
        <v>391</v>
      </c>
      <c r="C8" s="12">
        <v>1320</v>
      </c>
      <c r="D8" s="11">
        <f t="shared" si="0"/>
        <v>237.595907928389</v>
      </c>
    </row>
    <row r="9" ht="19.5" customHeight="1" spans="1:4">
      <c r="A9" s="9" t="s">
        <v>10</v>
      </c>
      <c r="B9" s="9">
        <v>0</v>
      </c>
      <c r="C9" s="12"/>
      <c r="D9" s="11" t="e">
        <f t="shared" si="0"/>
        <v>#DIV/0!</v>
      </c>
    </row>
    <row r="10" ht="19.5" customHeight="1" spans="1:4">
      <c r="A10" s="9" t="s">
        <v>11</v>
      </c>
      <c r="B10" s="9">
        <v>1652</v>
      </c>
      <c r="C10" s="12">
        <v>2070</v>
      </c>
      <c r="D10" s="11">
        <f t="shared" si="0"/>
        <v>25.3026634382567</v>
      </c>
    </row>
    <row r="11" ht="19.5" customHeight="1" spans="1:4">
      <c r="A11" s="9" t="s">
        <v>12</v>
      </c>
      <c r="B11" s="9">
        <v>4004</v>
      </c>
      <c r="C11" s="12">
        <v>2190</v>
      </c>
      <c r="D11" s="11">
        <f t="shared" si="0"/>
        <v>-45.3046953046953</v>
      </c>
    </row>
    <row r="12" ht="19.5" customHeight="1" spans="1:4">
      <c r="A12" s="9" t="s">
        <v>13</v>
      </c>
      <c r="B12" s="9">
        <v>778</v>
      </c>
      <c r="C12" s="12">
        <v>1165</v>
      </c>
      <c r="D12" s="11">
        <f t="shared" si="0"/>
        <v>49.7429305912596</v>
      </c>
    </row>
    <row r="13" ht="19.5" customHeight="1" spans="1:4">
      <c r="A13" s="9" t="s">
        <v>14</v>
      </c>
      <c r="B13" s="9">
        <v>1890</v>
      </c>
      <c r="C13" s="12">
        <v>2630</v>
      </c>
      <c r="D13" s="11">
        <f t="shared" si="0"/>
        <v>39.1534391534392</v>
      </c>
    </row>
    <row r="14" ht="19.5" customHeight="1" spans="1:4">
      <c r="A14" s="9" t="s">
        <v>15</v>
      </c>
      <c r="B14" s="9">
        <v>3238</v>
      </c>
      <c r="C14" s="12">
        <v>3520</v>
      </c>
      <c r="D14" s="11">
        <f t="shared" si="0"/>
        <v>8.70907967881408</v>
      </c>
    </row>
    <row r="15" ht="19.5" customHeight="1" spans="1:4">
      <c r="A15" s="9" t="s">
        <v>16</v>
      </c>
      <c r="B15" s="9">
        <v>2827</v>
      </c>
      <c r="C15" s="12">
        <v>3050</v>
      </c>
      <c r="D15" s="11">
        <f t="shared" si="0"/>
        <v>7.88822072868765</v>
      </c>
    </row>
    <row r="16" ht="19.5" customHeight="1" spans="1:4">
      <c r="A16" s="9" t="s">
        <v>17</v>
      </c>
      <c r="B16" s="9">
        <v>2069</v>
      </c>
      <c r="C16" s="12">
        <v>380</v>
      </c>
      <c r="D16" s="11">
        <f t="shared" si="0"/>
        <v>-81.6336394393427</v>
      </c>
    </row>
    <row r="17" ht="19.5" customHeight="1" spans="1:4">
      <c r="A17" s="9" t="s">
        <v>18</v>
      </c>
      <c r="B17" s="9">
        <v>17194</v>
      </c>
      <c r="C17" s="12">
        <v>13260</v>
      </c>
      <c r="D17" s="11">
        <f t="shared" si="0"/>
        <v>-22.8800744445737</v>
      </c>
    </row>
    <row r="18" ht="19.5" customHeight="1" spans="1:4">
      <c r="A18" s="9" t="s">
        <v>19</v>
      </c>
      <c r="B18" s="9">
        <v>0</v>
      </c>
      <c r="C18" s="12"/>
      <c r="D18" s="11" t="e">
        <f t="shared" si="0"/>
        <v>#DIV/0!</v>
      </c>
    </row>
    <row r="19" ht="19.5" customHeight="1" spans="1:4">
      <c r="A19" s="9" t="s">
        <v>20</v>
      </c>
      <c r="B19" s="9">
        <v>28</v>
      </c>
      <c r="C19" s="12">
        <v>40</v>
      </c>
      <c r="D19" s="11">
        <f t="shared" si="0"/>
        <v>42.8571428571429</v>
      </c>
    </row>
    <row r="20" ht="19.5" customHeight="1" spans="1:4">
      <c r="A20" s="9" t="s">
        <v>21</v>
      </c>
      <c r="B20" s="9">
        <v>70</v>
      </c>
      <c r="C20" s="12">
        <v>195</v>
      </c>
      <c r="D20" s="11">
        <f t="shared" si="0"/>
        <v>178.571428571429</v>
      </c>
    </row>
    <row r="21" ht="19.5" customHeight="1" spans="1:4">
      <c r="A21" s="9" t="s">
        <v>22</v>
      </c>
      <c r="B21" s="10">
        <f>SUM(B22:B29)</f>
        <v>83809</v>
      </c>
      <c r="C21" s="10">
        <f>SUM(C22:C29)</f>
        <v>61400</v>
      </c>
      <c r="D21" s="11">
        <f t="shared" si="0"/>
        <v>-26.7381784772518</v>
      </c>
    </row>
    <row r="22" ht="19.5" customHeight="1" spans="1:4">
      <c r="A22" s="9" t="s">
        <v>23</v>
      </c>
      <c r="B22" s="9">
        <v>3274</v>
      </c>
      <c r="C22" s="12">
        <v>4200</v>
      </c>
      <c r="D22" s="11">
        <f t="shared" si="0"/>
        <v>28.2834453268173</v>
      </c>
    </row>
    <row r="23" ht="19.5" customHeight="1" spans="1:4">
      <c r="A23" s="9" t="s">
        <v>24</v>
      </c>
      <c r="B23" s="9">
        <v>8210</v>
      </c>
      <c r="C23" s="12">
        <v>10000</v>
      </c>
      <c r="D23" s="11">
        <f t="shared" si="0"/>
        <v>21.8026796589525</v>
      </c>
    </row>
    <row r="24" ht="19.5" customHeight="1" spans="1:4">
      <c r="A24" s="9" t="s">
        <v>25</v>
      </c>
      <c r="B24" s="9">
        <v>5238</v>
      </c>
      <c r="C24" s="12">
        <v>8000</v>
      </c>
      <c r="D24" s="11">
        <f t="shared" si="0"/>
        <v>52.7300496372661</v>
      </c>
    </row>
    <row r="25" ht="19.5" customHeight="1" spans="1:4">
      <c r="A25" s="9" t="s">
        <v>26</v>
      </c>
      <c r="B25" s="9">
        <v>8657</v>
      </c>
      <c r="C25" s="12"/>
      <c r="D25" s="11">
        <f t="shared" si="0"/>
        <v>-100</v>
      </c>
    </row>
    <row r="26" ht="19.5" customHeight="1" spans="1:4">
      <c r="A26" s="9" t="s">
        <v>27</v>
      </c>
      <c r="B26" s="9">
        <v>54140</v>
      </c>
      <c r="C26" s="12">
        <v>36800</v>
      </c>
      <c r="D26" s="11">
        <f t="shared" si="0"/>
        <v>-32.0280753601773</v>
      </c>
    </row>
    <row r="27" ht="19.5" customHeight="1" spans="1:4">
      <c r="A27" s="9" t="s">
        <v>28</v>
      </c>
      <c r="B27" s="9">
        <v>671</v>
      </c>
      <c r="C27" s="12"/>
      <c r="D27" s="11">
        <f t="shared" si="0"/>
        <v>-100</v>
      </c>
    </row>
    <row r="28" ht="19.5" customHeight="1" spans="1:4">
      <c r="A28" s="9" t="s">
        <v>29</v>
      </c>
      <c r="B28" s="9">
        <v>1057</v>
      </c>
      <c r="C28" s="12">
        <v>2400</v>
      </c>
      <c r="D28" s="11">
        <f t="shared" si="0"/>
        <v>127.057710501419</v>
      </c>
    </row>
    <row r="29" ht="19.5" customHeight="1" spans="1:4">
      <c r="A29" s="9" t="s">
        <v>30</v>
      </c>
      <c r="B29" s="9">
        <v>2562</v>
      </c>
      <c r="C29" s="12"/>
      <c r="D29" s="11">
        <f t="shared" si="0"/>
        <v>-100</v>
      </c>
    </row>
    <row r="30" ht="19.5" customHeight="1" spans="1:4">
      <c r="A30" s="13" t="s">
        <v>31</v>
      </c>
      <c r="B30" s="14">
        <f>SUM(B5,B21)</f>
        <v>135139</v>
      </c>
      <c r="C30" s="14">
        <f>SUM(C5,C21)</f>
        <v>113350</v>
      </c>
      <c r="D30" s="11">
        <f t="shared" si="0"/>
        <v>-16.1233988707923</v>
      </c>
    </row>
    <row r="31" ht="25" customHeight="1"/>
    <row r="32" ht="15.75" customHeight="1"/>
  </sheetData>
  <mergeCells count="1">
    <mergeCell ref="A2:D2"/>
  </mergeCells>
  <printOptions horizontalCentered="1"/>
  <pageMargins left="0.393700787401575" right="0.708661417322835" top="0.551181102362205" bottom="0.551181102362205" header="0.31496062992126" footer="0.31496062992126"/>
  <pageSetup paperSize="9" scale="90" fitToWidth="0" fitToHeight="0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泗县一般公共预算收入预算表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ZL</cp:lastModifiedBy>
  <dcterms:created xsi:type="dcterms:W3CDTF">2017-09-05T07:19:14Z</dcterms:created>
  <cp:lastPrinted>2017-09-06T07:35:22Z</cp:lastPrinted>
  <dcterms:modified xsi:type="dcterms:W3CDTF">2023-01-10T07:09:01Z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2A8E96BAD0F24CEA9A415D727E70DE81</vt:lpwstr>
  </property>
  <property fmtid="{D5CDD505-2E9C-101B-9397-08002B2CF9AE}" pid="3" name="KSOProductBuildVer">
    <vt:lpwstr>2052-11.1.0.11365</vt:lpwstr>
  </property>
</Properties>
</file>