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明细表" sheetId="1" r:id="rId1"/>
  </sheets>
  <definedNames>
    <definedName name="_xlnm._FilterDatabase" localSheetId="0" hidden="1">明细表!$4:$75</definedName>
    <definedName name="_xlnm.Print_Area" localSheetId="0">明细表!$A$1:$U$75</definedName>
    <definedName name="_xlnm.Print_Titles" localSheetId="0">明细表!$3:$4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<sst xmlns="http://schemas.openxmlformats.org/spreadsheetml/2006/main" count="867" uniqueCount="375">
  <si>
    <t>附件：</t>
  </si>
  <si>
    <t>泗县2024年中央第一批财政衔接推进乡村振兴补助资金项目计划明细表</t>
  </si>
  <si>
    <t>序号</t>
  </si>
  <si>
    <t>项目类型</t>
  </si>
  <si>
    <t>项目性质</t>
  </si>
  <si>
    <t>项目名称</t>
  </si>
  <si>
    <t>项目主管部门及负责人</t>
  </si>
  <si>
    <t>项目实施单位及负责人</t>
  </si>
  <si>
    <t>项目地址</t>
  </si>
  <si>
    <t>建设内容、规模、规格等（补助标准）</t>
  </si>
  <si>
    <t>项目概算</t>
  </si>
  <si>
    <t>资金来源及规模（万元）</t>
  </si>
  <si>
    <t>绩效目标</t>
  </si>
  <si>
    <t>群众参与和利益联结机制</t>
  </si>
  <si>
    <t>受益脱贫户、监测户</t>
  </si>
  <si>
    <t>完成时限</t>
  </si>
  <si>
    <t>备注</t>
  </si>
  <si>
    <t>乡镇</t>
  </si>
  <si>
    <t>行政村</t>
  </si>
  <si>
    <t>具体位置</t>
  </si>
  <si>
    <t>中央资金</t>
  </si>
  <si>
    <t>其他涉农整合资金</t>
  </si>
  <si>
    <t>其他资金</t>
  </si>
  <si>
    <t>小计</t>
  </si>
  <si>
    <t>户数</t>
  </si>
  <si>
    <t>人数</t>
  </si>
  <si>
    <t>教育培训类</t>
  </si>
  <si>
    <t>新建</t>
  </si>
  <si>
    <t>雨露计划</t>
  </si>
  <si>
    <t>教体局
韩昌盛</t>
  </si>
  <si>
    <t>全县</t>
  </si>
  <si>
    <t>各行政村</t>
  </si>
  <si>
    <t>雨露计划约2200人</t>
  </si>
  <si>
    <t>帮助脱贫户、监测户家庭学生约2200人顺利完成学业，提升就业技能</t>
  </si>
  <si>
    <t>群众参与项目申报、实施过程监督、完成后受益；脱贫家庭学生通过财政资金支持完成学业，实现良好就业发展，保障稳定脱贫</t>
  </si>
  <si>
    <t>2024年12月</t>
  </si>
  <si>
    <t>产业发展类</t>
  </si>
  <si>
    <t>特色种养到户奖补</t>
  </si>
  <si>
    <t>农业农村局
骆松</t>
  </si>
  <si>
    <t>扶持自主发展特色种养且产业达标的脱贫户</t>
  </si>
  <si>
    <t>扶持具备条件的脱贫户发展壮大特色种养业</t>
  </si>
  <si>
    <t>以产业补助的形式对脱贫户、监测户进行补助，扶持脱贫户、监测户发展特色种养业，提升他们自主发展特色产业内生动力，增加脱贫户、监测户收入</t>
  </si>
  <si>
    <t>金融类</t>
  </si>
  <si>
    <t>小额信贷贴息项目</t>
  </si>
  <si>
    <t>财政局（地方金融监督管理局）
曹飞</t>
  </si>
  <si>
    <t>使用财政资金对办理小额信贷的脱贫户、监测户进行政府贴息，贴息金额约700万元</t>
  </si>
  <si>
    <t>对办理小额信贷的脱贫户、监测户进行政府贴息，为脱贫户、监测户发展产业提供经济支持，减少其发展生产压力，增加收入</t>
  </si>
  <si>
    <t>通过财政衔接资金投入，减轻小额信贷户的资金使用负担，助力脱贫户、监测户发展，实现稳定脱贫及产业发展</t>
  </si>
  <si>
    <t>基础设施类</t>
  </si>
  <si>
    <t>泗县大杨镇村级道路基础设施建设项目</t>
  </si>
  <si>
    <t>发改委
胡居虎</t>
  </si>
  <si>
    <t>大杨镇
张永</t>
  </si>
  <si>
    <t>大杨镇</t>
  </si>
  <si>
    <t>杨集村</t>
  </si>
  <si>
    <t>项目建设泗县大杨镇杨集行政村生产道路8条，路线长度4035米，宽度4米，总面积16140平方米，18cm厚水泥稳定碎石基层，20cm厚水泥混凝土路面，土路肩宽0.5米；修建圆涵1道</t>
  </si>
  <si>
    <t>建设道路8条4035米，提升村内基础设施水平，改善群众生产生活设施条件，方便出行</t>
  </si>
  <si>
    <t>群众参与项目申报、实施过程监督、竣工后项目所在地受益；通过改善道路基础设施，方便群众出行，带动群众发展生产</t>
  </si>
  <si>
    <t>项目管理费</t>
  </si>
  <si>
    <t>项目建设单位及负责人</t>
  </si>
  <si>
    <t>提取各级衔接资金的1％用于项目前期设计、评审、招标、监理及验收等与项目管理相关费用支出</t>
  </si>
  <si>
    <t>/</t>
  </si>
  <si>
    <t>完善项目相关环节程序，保障项目顺利实施</t>
  </si>
  <si>
    <t>通过项目实施，完善项目相关环节程序，保障项目高效实施，提高群众满意度，巩固拓展脱贫攻坚成果，助力乡村振兴</t>
  </si>
  <si>
    <t>食用菌菌棒智慧工厂</t>
  </si>
  <si>
    <t>虹城街道
娄德志</t>
  </si>
  <si>
    <t>虹城街道</t>
  </si>
  <si>
    <t>白庙村</t>
  </si>
  <si>
    <t>泗县长三角绿色农产品加工产业园</t>
  </si>
  <si>
    <t>项目占地约200亩（建设用地），项目建设年产2000万棒智慧工厂、制冷机房及其他配套设施等</t>
  </si>
  <si>
    <t>通过建设项目，优先通过技术培训、指导、参与就业带动脱贫户监测户增收致富；在食用菌产业链前端提供技术、市场、产品支持，为从事食用菌生产的群众节约生产成本增加收入，促进县级食用菌产业发展；增加收益不低于实际投资额（不含地上附着物补偿费用）的6%</t>
  </si>
  <si>
    <t>群众参与项目申报、实施过程监督、竣工后项目所在地受益；通过项目实施，增加就业岗位，促进食用菌种植产业发展，带动群众以就业创业等方式增收</t>
  </si>
  <si>
    <t>2025年6月</t>
  </si>
  <si>
    <t>扫把厂二期</t>
  </si>
  <si>
    <t>刘圩镇
马成雷</t>
  </si>
  <si>
    <t>刘圩镇</t>
  </si>
  <si>
    <t>秦场村</t>
  </si>
  <si>
    <t>黄圩庄老小学</t>
  </si>
  <si>
    <t>建设框架结构厂房1座780平方米。以及下水道、地面硬化等基础设施项目</t>
  </si>
  <si>
    <t>建设钢结构厂房1座，带动脱贫户、监测户及普通群众发展增收，每年增加村集体经济收入约5万元，促进地方产业发展特色产业</t>
  </si>
  <si>
    <t>群众参与项目申报、实施过程监督、竣工后项目所在地受益；形成经营性资产，增加村集体经济收入，带动群众参务工就业，同时支持群众参与产业发展，增加群众收入的同时提升群众生产经营水平</t>
  </si>
  <si>
    <t>玫瑰花烘干房</t>
  </si>
  <si>
    <t>付圩村</t>
  </si>
  <si>
    <t>老村部</t>
  </si>
  <si>
    <t>1号厂房（长18米，宽9米，高5米）；2号厂房（长25米，宽10.5米，高5米）及地面硬化</t>
  </si>
  <si>
    <t>建设农产品加工厂房2座，提升农产品深加工能力，带动群众增收，每年增加村集体经济收入约2万元</t>
  </si>
  <si>
    <t>群众参与项目申报、实施过程监督、竣工后项目所在地受益；提高产业深加工水平，增加农产品附加值，使群众更多参与产业发展，激发脱贫户、监测户自我发展意识，提高收入</t>
  </si>
  <si>
    <t>蚯蚓生态循环产业示范园项目</t>
  </si>
  <si>
    <t>屏山镇
王凤仙</t>
  </si>
  <si>
    <t>屏山镇</t>
  </si>
  <si>
    <t>大彭村</t>
  </si>
  <si>
    <t>蚯蚓立体化养殖区60个蚯蚓恒温立体化智能养殖大棚主体及地面硬化、发酵区地面硬化</t>
  </si>
  <si>
    <t>通过实施项目，带动脱贫户、监测户及普通群众发展增收，每年增加村集体经济收入不低于经营性资产投资额的6％，促进地方产业发展</t>
  </si>
  <si>
    <t>安徽省泗县数字农业产业园项目（一期）</t>
  </si>
  <si>
    <t>运河街道
秦之宝</t>
  </si>
  <si>
    <t>运河街道</t>
  </si>
  <si>
    <t>网周村</t>
  </si>
  <si>
    <t>泗县石龙湖田园综合体</t>
  </si>
  <si>
    <t>（1）甲方投资7000万元，新建连栋薄膜温室10公顷，新建单栋智能薄膜温室3.6公顷，配套移动苗床、水肥一体化灌溉系统等生产设施，综合车间、冷库、仓库、泵房等配套设施用房，以及棚内地面硬化、物流装卸场地、园区道路、排水工程及其他附属设施等。
（2）乙方投资3000万元，新建水源热泵温控系统8.6公顷，以及基质供应系统、精量播种流水线、农业物联网设备、打药机、叉车、升降车等生产设备购置。</t>
  </si>
  <si>
    <t>通过实施项目，年增加村集体经济收入约420万元，带动脱贫户、监测户约30人参与务工增加收入；改善种植结构，延伸种植产业链</t>
  </si>
  <si>
    <t>群众参与项目申报、实施过程监督、竣工后项目所在地受益；通过实施项目，带动脱贫户、监测户参与务工，同时节约生产成本，激发脱贫户、监测户参与产业发展内生动力，参与产业发展增加收入</t>
  </si>
  <si>
    <t>孙庄路</t>
  </si>
  <si>
    <t>墩集镇
李庆龙</t>
  </si>
  <si>
    <t>墩集镇</t>
  </si>
  <si>
    <t>墩集村</t>
  </si>
  <si>
    <t>孙庄草莓园区</t>
  </si>
  <si>
    <t>长700米，宽3.5米，12厘米厚级配碎石路基，18厘米厚混凝土面板</t>
  </si>
  <si>
    <t>建设道路0.7公里，提升产业配套设施水平，改善生产条件，带动群众发展生产</t>
  </si>
  <si>
    <t>群众参与项目申报、实施过程监督、竣工后项目所在地受益；提高产业配套设施建设水平，改善生产环境带动产业发展，使群众更多参与产业发展，激发脱贫户、监测户自我发展意识，提高收入</t>
  </si>
  <si>
    <t>东尹东湖北路</t>
  </si>
  <si>
    <t>石梁河村</t>
  </si>
  <si>
    <t>石梁河村草莓园东区东尹北湖</t>
  </si>
  <si>
    <t>长686米，宽3.5米，12厘米厚级配碎石路基，18厘米厚混凝土面板</t>
  </si>
  <si>
    <t>建设道路0.686公里，提升产业配套设施水平，改善生产条件，带动群众发展生产</t>
  </si>
  <si>
    <t>老虎沟南路</t>
  </si>
  <si>
    <t>石梁河村草莓园南区小尹闸东</t>
  </si>
  <si>
    <t>长890米，宽4米，12厘米厚级配碎石路基，18厘米厚混凝土面板；1*2*6m，板桥1座</t>
  </si>
  <si>
    <t>建设道路0.89公里及板桥1座，提升产业配套设施水平，改善生产条件，带动群众发展生产</t>
  </si>
  <si>
    <t>重建</t>
  </si>
  <si>
    <t>示范园区基础设施提升工程</t>
  </si>
  <si>
    <t>屏山村</t>
  </si>
  <si>
    <t>屏山镇现代农业产业园区内</t>
  </si>
  <si>
    <t>道路长545米，宽5米，18厘米厚级配碎石路基，20厘米厚混凝土面板，下水道295米，1*1*6m，涵管桥2座</t>
  </si>
  <si>
    <t>建设道路0.545公里及配套设施，提升产业配套设施水平，改善生产条件，带动群众发展生产</t>
  </si>
  <si>
    <t>有机蔬菜产业园配套设施</t>
  </si>
  <si>
    <t>大季村</t>
  </si>
  <si>
    <t>卢庄东湖、美好家园至搅拌站路、卢庄东湖路连接处</t>
  </si>
  <si>
    <t>卢庄东湖长350米，美好家园至搅拌站长500米，卢庄东湖路连接长200米，宽3.5米，12厘米厚级配碎石路基，18厘米厚混凝土面板</t>
  </si>
  <si>
    <t>建设道路1.05公里，提升产业配套设施水平，改善生产条件，带动群众发展生产</t>
  </si>
  <si>
    <t>维修</t>
  </si>
  <si>
    <t>侍圩南北主路</t>
  </si>
  <si>
    <t>交通局
魏宇</t>
  </si>
  <si>
    <t>草沟镇
徐杰</t>
  </si>
  <si>
    <t>草沟镇</t>
  </si>
  <si>
    <t>侍圩村</t>
  </si>
  <si>
    <t>圩里路口到侍南组</t>
  </si>
  <si>
    <t>分段维修，长282米，宽3.5米，12厘米厚级配碎石路基，18厘米厚混凝土面板</t>
  </si>
  <si>
    <t>建设道路0.282公里，提升村内基础设施水平，改善群众生产生活设施条件，方便出行</t>
  </si>
  <si>
    <t>薛秦路</t>
  </si>
  <si>
    <t>侍西路口至瓦韩秦庄</t>
  </si>
  <si>
    <t>分段维修，长280米，宽3.5米，18厘米厚级配碎石路基，20厘米厚混凝土面板</t>
  </si>
  <si>
    <t>建设道路0.28公里，提升村内基础设施水平，改善群众生产生活设施条件，方便出行</t>
  </si>
  <si>
    <t>村部门前1号路</t>
  </si>
  <si>
    <t>瓦韩村</t>
  </si>
  <si>
    <t>村部门口至水厂腊巷路</t>
  </si>
  <si>
    <t>分段维修，长104米，宽4米，12厘米厚级配碎石路基，18厘米厚混凝土面板</t>
  </si>
  <si>
    <t>建设道路0.104公里，提升村内基础设施水平，改善群众生产生活设施条件，方便出行</t>
  </si>
  <si>
    <t>小包组路</t>
  </si>
  <si>
    <t>草庙镇
蔡维鑫</t>
  </si>
  <si>
    <t>草庙镇</t>
  </si>
  <si>
    <t>通海村</t>
  </si>
  <si>
    <t>包传宏门口至包开银屋后</t>
  </si>
  <si>
    <t>长293米，宽4米，12厘米厚级配碎石路基，18厘米厚混凝土面板</t>
  </si>
  <si>
    <t>建设道路0.293公里，提升村内基础设施水平，改善群众生产生活设施条件，方便出行</t>
  </si>
  <si>
    <t>李塘出村路</t>
  </si>
  <si>
    <t>三时村</t>
  </si>
  <si>
    <t>三时村李塘组</t>
  </si>
  <si>
    <t>长162米，宽3.5米，12厘米厚级配碎石路基，18厘米厚混凝土面板</t>
  </si>
  <si>
    <t>建设道路0.162公里，提升村内基础设施水平，改善群众生产生活设施条件，方便出行</t>
  </si>
  <si>
    <t>玉华路</t>
  </si>
  <si>
    <t>时圩村</t>
  </si>
  <si>
    <t>郭圩组玉华家附件</t>
  </si>
  <si>
    <t>长200米，宽4米，12厘米厚级配碎石路基，18厘米厚混凝土面板</t>
  </si>
  <si>
    <t>建设道路0.2公里，提升村内基础设施水平，改善群众生产生活设施条件，方便出行</t>
  </si>
  <si>
    <t>刘李断头路</t>
  </si>
  <si>
    <t>刘李西头断头路</t>
  </si>
  <si>
    <t>长280米，宽4米，12厘米厚级配碎石路基，18厘米厚混凝土面板</t>
  </si>
  <si>
    <t>大彭组中心路</t>
  </si>
  <si>
    <t>丁湖镇
范钦成</t>
  </si>
  <si>
    <t>丁湖镇</t>
  </si>
  <si>
    <t>春韩村</t>
  </si>
  <si>
    <t>彭国锋家到343路</t>
  </si>
  <si>
    <t>长210米，宽4米，12厘米厚级配碎石路基，18厘米厚混凝土面板</t>
  </si>
  <si>
    <t>建设道路0.21公里，提升村内基础设施水平，改善群众生产生活设施条件，方便出行</t>
  </si>
  <si>
    <t>佃户中心二路</t>
  </si>
  <si>
    <t>石龙岗村</t>
  </si>
  <si>
    <t>佃户北环村路至吕家志家</t>
  </si>
  <si>
    <t>长615米，宽4米，12厘米厚级配碎石路基，18厘米厚混凝土面板</t>
  </si>
  <si>
    <t>建设道路0.615公里，提升村内基础设施水平，改善群众生产生活设施条件，方便出行</t>
  </si>
  <si>
    <t>红旗路一期</t>
  </si>
  <si>
    <t>黑塔镇
董祥良</t>
  </si>
  <si>
    <t>黑塔镇</t>
  </si>
  <si>
    <t>红旗村</t>
  </si>
  <si>
    <t>娄桥至红旗村村部</t>
  </si>
  <si>
    <t>长2860米，宽4.5米，20厘米厚级配碎石路基，20厘米厚混凝土面板，1*2*5米宽平板桥1座，1*1*5过路涵5座</t>
  </si>
  <si>
    <t>建设道路2.86公里，提升村内基础设施水平，改善群众生产生活设施条件，方便出行</t>
  </si>
  <si>
    <t>时铺中心路</t>
  </si>
  <si>
    <t>张乔村</t>
  </si>
  <si>
    <t>时铺中心路面</t>
  </si>
  <si>
    <t>长301米，宽3.5米，12厘米厚级配碎石路基，18厘米厚混凝土面板</t>
  </si>
  <si>
    <t>建设道路0.301公里，提升村内基础设施水平，改善群众生产生活设施条件，方便出行</t>
  </si>
  <si>
    <t>德民自愿路</t>
  </si>
  <si>
    <t>黄圩镇
杨纯</t>
  </si>
  <si>
    <t>黄圩镇</t>
  </si>
  <si>
    <t>红星村</t>
  </si>
  <si>
    <t>卢德民屋南至曹自愿门口</t>
  </si>
  <si>
    <t>长230米，宽3米，12厘米厚级配碎石路基，18厘米厚混凝土面板</t>
  </si>
  <si>
    <t>建设道路0.23公里，提升村内基础设施水平，改善群众生产生活设施条件，方便出行</t>
  </si>
  <si>
    <t>小惠庄西头南北路</t>
  </si>
  <si>
    <t>潼南村</t>
  </si>
  <si>
    <t>庄南东西路-庄北东西沟</t>
  </si>
  <si>
    <t>长457米，宽3米，12厘米厚级配碎石，18厘米厚混凝土面板</t>
  </si>
  <si>
    <t>建设道路0.457公里，提升村内基础设施水平，改善群众生产生活设施条件，方便出行</t>
  </si>
  <si>
    <t>大李环乡路</t>
  </si>
  <si>
    <t>大李村</t>
  </si>
  <si>
    <t>大李村环乡路</t>
  </si>
  <si>
    <t>修复损毁道路长790米，宽8米，18厘米厚级配碎石路基，20厘米厚混凝土面板</t>
  </si>
  <si>
    <t>建设道路0.79公里，提升村内基础设施水平，改善群众生产生活设施条件，方便出行</t>
  </si>
  <si>
    <t>东苏路</t>
  </si>
  <si>
    <t>屏北村</t>
  </si>
  <si>
    <t>屏北村部向北50米东西路</t>
  </si>
  <si>
    <t>长800米，宽4米，18厘米厚级配碎石路基，20厘米厚混凝土面板</t>
  </si>
  <si>
    <t>建设道路0.8公里，提升村内基础设施水平，改善群众生产生活设施条件，方便出行</t>
  </si>
  <si>
    <t>改建</t>
  </si>
  <si>
    <t>山头镇养牛基地产业路（大惠路）</t>
  </si>
  <si>
    <t>山头镇
王也</t>
  </si>
  <si>
    <t>山头镇</t>
  </si>
  <si>
    <t>惠庙村、宋圩村</t>
  </si>
  <si>
    <t>惠庙村惠祠至宋圩村大杨庄</t>
  </si>
  <si>
    <t>改扩建道路长1.5公里，宽5米（其中新建1.3公里，拆除重建0.2公里；起点往东至盖板涵长146米建4.5米宽），20cm＋20cm灰土层，18cm水稳，22cm水泥面板，盖板涵2座及安防工程排水设施</t>
  </si>
  <si>
    <t>建设道路1.5公里，提升村内基础设施水平，改善群众生产生活设施条件，方便出行</t>
  </si>
  <si>
    <t>段墩南路</t>
  </si>
  <si>
    <t>骆场村</t>
  </si>
  <si>
    <t>段墩庄南</t>
  </si>
  <si>
    <t>长906米，宽4米，12厘米厚级配碎石路基，18厘米厚混凝土面板</t>
  </si>
  <si>
    <t>建设道路0.906公里，提升村内基础设施水平，改善群众生产生活设施条件，方便出行</t>
  </si>
  <si>
    <t>西潼中路</t>
  </si>
  <si>
    <t>张店村</t>
  </si>
  <si>
    <t>张西组张广柳至张潼路</t>
  </si>
  <si>
    <t>长265米，宽4米，12厘米厚级配碎石路基，18厘米厚混凝土面板及排水设施</t>
  </si>
  <si>
    <t>建设道路0.265公里，提升村内基础设施水平，改善群众生产生活设施条件，方便出行</t>
  </si>
  <si>
    <t>张袁路</t>
  </si>
  <si>
    <t>张店村、袁张村</t>
  </si>
  <si>
    <t>张店村到袁张村</t>
  </si>
  <si>
    <t>长2250米，宽4米，利用原水泥面板铺设厚15厘米碎石基层+厚20厘米水泥面板，桥梁5座及配套设施</t>
  </si>
  <si>
    <t>建设道路2.25公里，提升村内基础设施水平，改善群众生产生活设施条件，方便出行</t>
  </si>
  <si>
    <t>亮礼路</t>
  </si>
  <si>
    <t>泗城镇
郑文举</t>
  </si>
  <si>
    <t>泗城镇</t>
  </si>
  <si>
    <t>三湾社区</t>
  </si>
  <si>
    <t>沟东组高现亮家到高学礼家</t>
  </si>
  <si>
    <t>长353米，宽3米，12厘米厚级配碎石路基，18厘米厚混凝土面板</t>
  </si>
  <si>
    <t>建设道路0.353公里，提升村内基础设施水平，改善群众生产生活设施条件，方便出行</t>
  </si>
  <si>
    <t>言堂路</t>
  </si>
  <si>
    <t>沟东组陈其言家至张银堂家</t>
  </si>
  <si>
    <t>长200米，宽3.5米，12厘米厚级配碎石路基，18厘米厚混凝土面板</t>
  </si>
  <si>
    <t>小袁南路</t>
  </si>
  <si>
    <t>瓦坊镇
钟志</t>
  </si>
  <si>
    <t>瓦坊镇</t>
  </si>
  <si>
    <t>陡张村</t>
  </si>
  <si>
    <t>小袁南至陆行路</t>
  </si>
  <si>
    <t>长446米，宽4米，12厘米厚级配碎石路基，18厘米厚混凝土面板</t>
  </si>
  <si>
    <t>建设道路0.446公里，提升村内基础设施水平，改善群众生产生活设施条件，方便出行</t>
  </si>
  <si>
    <t>小李北东风路</t>
  </si>
  <si>
    <t>长沟镇
王琪</t>
  </si>
  <si>
    <t>长沟镇</t>
  </si>
  <si>
    <t>邵庄村</t>
  </si>
  <si>
    <t>小李庄北与灵璧地交界</t>
  </si>
  <si>
    <t>长400米，宽4米，18厘米厚级配碎石路基，20厘米厚混凝土面板</t>
  </si>
  <si>
    <t>建设道路0.4公里，提升村内基础设施水平，改善群众生产生活设施条件，方便出行</t>
  </si>
  <si>
    <t>秦庄西桥</t>
  </si>
  <si>
    <t>水利局
倪大洲</t>
  </si>
  <si>
    <t>瓦韩村秦庄西</t>
  </si>
  <si>
    <t>1*6*6m，板桥1座</t>
  </si>
  <si>
    <t>建设板桥1座，提升水利基础设施建设水平，改善生产生活条件，方便群众发展生产</t>
  </si>
  <si>
    <t>群众参与项目申报、实施过程监督、竣工后项目所在地受益；通过提升水利基础设施建设水平，改善群众生产生活条件，带动群众发展生产</t>
  </si>
  <si>
    <t>新钱庄西平板桥</t>
  </si>
  <si>
    <t>夏庙村</t>
  </si>
  <si>
    <t>新钱西生产路与草夏路沟边</t>
  </si>
  <si>
    <t>1*4*6m，板桥1座</t>
  </si>
  <si>
    <t>刘东桥</t>
  </si>
  <si>
    <t>草庙村</t>
  </si>
  <si>
    <t>小刘庄东湖大沟</t>
  </si>
  <si>
    <t>大魏343南桥</t>
  </si>
  <si>
    <t>大魏组343路向南</t>
  </si>
  <si>
    <t>1*3*6m，板桥1座</t>
  </si>
  <si>
    <t>大史大渠重建</t>
  </si>
  <si>
    <t>治岗村</t>
  </si>
  <si>
    <t>治岗村境内</t>
  </si>
  <si>
    <t>重建干渠长1110米，重建放水口3座，重建节制闸1座，新建节制闸1座，板桥3座，线路改造，防护栏等</t>
  </si>
  <si>
    <t>重建渠道1.11公里及配套设施，提升水利基础设施建设水平，改善生产生活条件，方便群众发展生产</t>
  </si>
  <si>
    <t>三田庄内桥</t>
  </si>
  <si>
    <t>三田庄内东西路上</t>
  </si>
  <si>
    <t>1*8*6m，板桥1座</t>
  </si>
  <si>
    <t>小张西桥</t>
  </si>
  <si>
    <t>小丁村</t>
  </si>
  <si>
    <t>小张西</t>
  </si>
  <si>
    <t>改扩建</t>
  </si>
  <si>
    <t>魏沟综合治理</t>
  </si>
  <si>
    <t>赵集村、时圩村、小丁村、吴集村</t>
  </si>
  <si>
    <t>魏沟</t>
  </si>
  <si>
    <t>疏浚新濉河至小丁村小于桥的魏沟下游，长度约3.8公里，大沟疏浚后沟口宽平均20米，下口宽平均4米，沟深4米，土方量7万方，总造价70万元。小丁村大万东魏沟上的大万桥，拆除护栏重建桥面115平方米，钢筋混凝土防撞护栏42米，总造价10万元。</t>
  </si>
  <si>
    <t>沟渠疏浚3.8公里，清淤7万方，防洪排涝，提升水利基础设施建设水平，改善生产生活条件，方便群众发展生产</t>
  </si>
  <si>
    <t>漂陈猪场桥</t>
  </si>
  <si>
    <t>大庄镇</t>
  </si>
  <si>
    <t>和谐村</t>
  </si>
  <si>
    <t>1*2*6m，板桥3座</t>
  </si>
  <si>
    <t>建设板桥3座，提升水利基础设施建设水平，改善生产生活条件，方便群众发展生产</t>
  </si>
  <si>
    <t>王印桥</t>
  </si>
  <si>
    <t>王官村</t>
  </si>
  <si>
    <t>王印-东彭路</t>
  </si>
  <si>
    <t>小顾猪场桥</t>
  </si>
  <si>
    <t>小顾猪场</t>
  </si>
  <si>
    <t>桥郭沟北桥</t>
  </si>
  <si>
    <t>大桥村</t>
  </si>
  <si>
    <t>桥郭沟新郭路处</t>
  </si>
  <si>
    <t>大重沟治理</t>
  </si>
  <si>
    <t>丁湖村、石丁村</t>
  </si>
  <si>
    <t>大重沟</t>
  </si>
  <si>
    <t>1*3*3m，节制闸1座</t>
  </si>
  <si>
    <t>沟渠疏浚4.3公里，清淤5.2万方，配套节制闸1座板桥1座，防洪排涝，提升水利基础设施建设水平，改善生产生活条件，方便群众发展生产</t>
  </si>
  <si>
    <t>仝沟桥</t>
  </si>
  <si>
    <t>樊集村</t>
  </si>
  <si>
    <t>樊仝路面孙德文家西</t>
  </si>
  <si>
    <t>1*1*1.5m闸带桥</t>
  </si>
  <si>
    <t>建设闸带桥1座，提升水利基础设施建设水平，改善生产生活条件，方便群众发展生产</t>
  </si>
  <si>
    <t>黑塔水厂扩容及中小学安装自来水工程</t>
  </si>
  <si>
    <t>黑塔村</t>
  </si>
  <si>
    <t>新打120米深水源井及配套两眼，中小学安装自来水PEdn90管1200米，PEdn75管220米，PEdn50管200米。</t>
  </si>
  <si>
    <t>建设水源井2眼及供水管道等附属，完善农村供水体系建设，巩固农村饮水安全成果，补齐农饮工程建设短板</t>
  </si>
  <si>
    <t>群众参与项目申报、实施过程监督、竣工后项目所在地受益；通过完善农村供水体系建设，保障饮水安全，改善生产生活条件</t>
  </si>
  <si>
    <t>新关中沟桥</t>
  </si>
  <si>
    <t>倪姚村</t>
  </si>
  <si>
    <t>倪姚村新关组</t>
  </si>
  <si>
    <t>黄东沟入民利河桥</t>
  </si>
  <si>
    <t>黄圩村</t>
  </si>
  <si>
    <t>黄东沟入民利河平板桥</t>
  </si>
  <si>
    <t>钱曹东桥</t>
  </si>
  <si>
    <t>三侯村</t>
  </si>
  <si>
    <t>钱曹庄东头桥</t>
  </si>
  <si>
    <t>钱曹西桥</t>
  </si>
  <si>
    <t>钱曹庄西头桥（许乐乐）</t>
  </si>
  <si>
    <t>后刘圩河西桥</t>
  </si>
  <si>
    <t>后刘圩一组河西</t>
  </si>
  <si>
    <t>2*6*6m，板桥1座</t>
  </si>
  <si>
    <t>谢宅西桥</t>
  </si>
  <si>
    <t>西马村</t>
  </si>
  <si>
    <t>谢宅西</t>
  </si>
  <si>
    <t>1*2*6m，板桥1座</t>
  </si>
  <si>
    <t>许宅沟整治</t>
  </si>
  <si>
    <t>张谷村</t>
  </si>
  <si>
    <t>张谷村王宅凤凰嘴北至许宅南</t>
  </si>
  <si>
    <t>长1750米，口宽10米，底宽2米，深3.5米，清淤土方2.0万方；配套1*4*6m，板桥2座</t>
  </si>
  <si>
    <t>沟渠疏浚1.75公里，清淤2万方及配套板桥2座，防洪排涝，提升水利基础设施建设水平，改善生产生活条件，方便群众发展生产</t>
  </si>
  <si>
    <t>邢沟西桥</t>
  </si>
  <si>
    <t>屏吴路南邢沟西</t>
  </si>
  <si>
    <t>马沟桥</t>
  </si>
  <si>
    <t>屏西村</t>
  </si>
  <si>
    <t>占邱南马沟桥</t>
  </si>
  <si>
    <t>龙南穿堤涵</t>
  </si>
  <si>
    <t>蔡圩村</t>
  </si>
  <si>
    <t>龙河南岸</t>
  </si>
  <si>
    <t>1*2*3m，穿堤涵1座</t>
  </si>
  <si>
    <t>建设穿堤涵1座，防洪排涝，提升水利基础设施建设水平，改善生产生活条件，方便群众发展生产</t>
  </si>
  <si>
    <t>朱条桥</t>
  </si>
  <si>
    <t>朱条组</t>
  </si>
  <si>
    <t>后刘桥</t>
  </si>
  <si>
    <t>潼城村</t>
  </si>
  <si>
    <t>后刘组</t>
  </si>
  <si>
    <t>张南桥</t>
  </si>
  <si>
    <t>张南组</t>
  </si>
  <si>
    <t>赵沟桥</t>
  </si>
  <si>
    <t>大周社区</t>
  </si>
  <si>
    <t>1*6*6m，板桥2座</t>
  </si>
  <si>
    <t>建设板桥2座，提升水利基础设施建设水平，改善生产生活条件，方便群众发展生产</t>
  </si>
  <si>
    <t>板树桥维修</t>
  </si>
  <si>
    <t>关庙村</t>
  </si>
  <si>
    <t>板树庄</t>
  </si>
  <si>
    <t>1*10*6m桥梁维修，桥墩C30砼加固，桥墩基础宽7m，高1.5m，长4m，施工排水、围堰等</t>
  </si>
  <si>
    <t>维修板桥1座，提升水利基础设施建设水平，改善生产生活条件，方便群众发展生产</t>
  </si>
  <si>
    <t>生吴桥</t>
  </si>
  <si>
    <t>应宅村</t>
  </si>
  <si>
    <t>生吴沟生吴庄西段</t>
  </si>
  <si>
    <t>湖西李东桥</t>
  </si>
  <si>
    <t>洋城湖村</t>
  </si>
  <si>
    <t>湖西李东湖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</si>
</sst>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9"/>
      <name val="仿宋"/>
      <charset val="134"/>
    </font>
    <font>
      <b/>
      <sz val="9"/>
      <name val="仿宋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20"/>
      <name val="方正小标宋简体"/>
      <charset val="134"/>
    </font>
    <font>
      <b/>
      <sz val="12"/>
      <name val="仿宋"/>
      <charset val="134"/>
    </font>
    <font>
      <b/>
      <sz val="1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" fillId="0" borderId="0">
      <protection locked="0"/>
    </xf>
    <xf numFmtId="0" fontId="2" fillId="0" borderId="0"/>
    <xf numFmtId="0" fontId="3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1" fillId="0" borderId="0"/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53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54" applyFont="1" applyFill="1" applyBorder="1" applyAlignment="1" applyProtection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0" fontId="3" fillId="0" borderId="1" xfId="59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52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3" fillId="0" borderId="1" xfId="54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 applyProtection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176" fontId="3" fillId="0" borderId="1" xfId="50" applyNumberFormat="1" applyFont="1" applyFill="1" applyBorder="1" applyAlignment="1">
      <alignment horizontal="center" vertical="center" wrapText="1"/>
    </xf>
    <xf numFmtId="176" fontId="3" fillId="0" borderId="1" xfId="55" applyNumberFormat="1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 applyProtection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24 2" xfId="50"/>
    <cellStyle name="常规_Sheet2" xfId="51"/>
    <cellStyle name="常规 2" xfId="52"/>
    <cellStyle name="常规 4" xfId="53"/>
    <cellStyle name="常规 3" xfId="54"/>
    <cellStyle name="常规 14 2" xfId="55"/>
    <cellStyle name="常规 14 3" xfId="56"/>
    <cellStyle name="常规 8 2 2" xfId="57"/>
    <cellStyle name="常规 2 2" xfId="58"/>
    <cellStyle name="常规 6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2" name="Text Box 1"/>
        <xdr:cNvSpPr txBox="1"/>
      </xdr:nvSpPr>
      <xdr:spPr>
        <a:xfrm>
          <a:off x="1732915" y="46577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3" name="Text Box 1"/>
        <xdr:cNvSpPr txBox="1"/>
      </xdr:nvSpPr>
      <xdr:spPr>
        <a:xfrm>
          <a:off x="1732915" y="46577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4" name="Text Box 1"/>
        <xdr:cNvSpPr txBox="1"/>
      </xdr:nvSpPr>
      <xdr:spPr>
        <a:xfrm>
          <a:off x="1732915" y="46577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5" name="Text Box 1"/>
        <xdr:cNvSpPr txBox="1"/>
      </xdr:nvSpPr>
      <xdr:spPr>
        <a:xfrm>
          <a:off x="1732915" y="46577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6" name="Text Box 1"/>
        <xdr:cNvSpPr txBox="1"/>
      </xdr:nvSpPr>
      <xdr:spPr>
        <a:xfrm>
          <a:off x="1732915" y="46577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7" name="Text Box 1"/>
        <xdr:cNvSpPr txBox="1"/>
      </xdr:nvSpPr>
      <xdr:spPr>
        <a:xfrm>
          <a:off x="1732915" y="46577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8" name="Text Box 1"/>
        <xdr:cNvSpPr txBox="1"/>
      </xdr:nvSpPr>
      <xdr:spPr>
        <a:xfrm>
          <a:off x="1732915" y="46577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9" name="Text Box 1"/>
        <xdr:cNvSpPr txBox="1"/>
      </xdr:nvSpPr>
      <xdr:spPr>
        <a:xfrm>
          <a:off x="1732915" y="46577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10" name="Text Box 1"/>
        <xdr:cNvSpPr txBox="1"/>
      </xdr:nvSpPr>
      <xdr:spPr>
        <a:xfrm>
          <a:off x="1732915" y="46577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11" name="Text Box 1"/>
        <xdr:cNvSpPr txBox="1"/>
      </xdr:nvSpPr>
      <xdr:spPr>
        <a:xfrm>
          <a:off x="1732915" y="46577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12" name="Text Box 1"/>
        <xdr:cNvSpPr txBox="1"/>
      </xdr:nvSpPr>
      <xdr:spPr>
        <a:xfrm>
          <a:off x="1732915" y="46577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13" name="Text Box 1"/>
        <xdr:cNvSpPr txBox="1"/>
      </xdr:nvSpPr>
      <xdr:spPr>
        <a:xfrm>
          <a:off x="1732915" y="46577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10</xdr:row>
      <xdr:rowOff>591820</xdr:rowOff>
    </xdr:to>
    <xdr:sp>
      <xdr:nvSpPr>
        <xdr:cNvPr id="14" name="Text Box 1"/>
        <xdr:cNvSpPr txBox="1"/>
      </xdr:nvSpPr>
      <xdr:spPr>
        <a:xfrm>
          <a:off x="810260" y="4657725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524510</xdr:colOff>
      <xdr:row>10</xdr:row>
      <xdr:rowOff>241300</xdr:rowOff>
    </xdr:to>
    <xdr:sp>
      <xdr:nvSpPr>
        <xdr:cNvPr id="15" name="Text Box 1"/>
        <xdr:cNvSpPr txBox="1"/>
      </xdr:nvSpPr>
      <xdr:spPr>
        <a:xfrm>
          <a:off x="810260" y="4657725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525780</xdr:colOff>
      <xdr:row>10</xdr:row>
      <xdr:rowOff>238125</xdr:rowOff>
    </xdr:to>
    <xdr:sp>
      <xdr:nvSpPr>
        <xdr:cNvPr id="16" name="Text Box 1"/>
        <xdr:cNvSpPr txBox="1"/>
      </xdr:nvSpPr>
      <xdr:spPr>
        <a:xfrm>
          <a:off x="810260" y="4657725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10</xdr:row>
      <xdr:rowOff>591820</xdr:rowOff>
    </xdr:to>
    <xdr:sp>
      <xdr:nvSpPr>
        <xdr:cNvPr id="17" name="Text Box 1"/>
        <xdr:cNvSpPr txBox="1"/>
      </xdr:nvSpPr>
      <xdr:spPr>
        <a:xfrm>
          <a:off x="810260" y="4657725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18" name="Text Box 1"/>
        <xdr:cNvSpPr txBox="1"/>
      </xdr:nvSpPr>
      <xdr:spPr>
        <a:xfrm>
          <a:off x="1732915" y="46577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19" name="Text Box 1"/>
        <xdr:cNvSpPr txBox="1"/>
      </xdr:nvSpPr>
      <xdr:spPr>
        <a:xfrm>
          <a:off x="1732915" y="46577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20" name="Text Box 1"/>
        <xdr:cNvSpPr txBox="1"/>
      </xdr:nvSpPr>
      <xdr:spPr>
        <a:xfrm>
          <a:off x="1732915" y="46577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21" name="Text Box 1"/>
        <xdr:cNvSpPr txBox="1"/>
      </xdr:nvSpPr>
      <xdr:spPr>
        <a:xfrm>
          <a:off x="1732915" y="46577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22" name="Text Box 1"/>
        <xdr:cNvSpPr txBox="1"/>
      </xdr:nvSpPr>
      <xdr:spPr>
        <a:xfrm>
          <a:off x="1732915" y="46577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23" name="Text Box 1"/>
        <xdr:cNvSpPr txBox="1"/>
      </xdr:nvSpPr>
      <xdr:spPr>
        <a:xfrm>
          <a:off x="1732915" y="46577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24" name="Text Box 1"/>
        <xdr:cNvSpPr txBox="1"/>
      </xdr:nvSpPr>
      <xdr:spPr>
        <a:xfrm>
          <a:off x="1732915" y="46577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25" name="Text Box 1"/>
        <xdr:cNvSpPr txBox="1"/>
      </xdr:nvSpPr>
      <xdr:spPr>
        <a:xfrm>
          <a:off x="1732915" y="46577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26" name="Text Box 1"/>
        <xdr:cNvSpPr txBox="1"/>
      </xdr:nvSpPr>
      <xdr:spPr>
        <a:xfrm>
          <a:off x="1732915" y="46577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27" name="Text Box 1"/>
        <xdr:cNvSpPr txBox="1"/>
      </xdr:nvSpPr>
      <xdr:spPr>
        <a:xfrm>
          <a:off x="1732915" y="46577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28" name="Text Box 1"/>
        <xdr:cNvSpPr txBox="1"/>
      </xdr:nvSpPr>
      <xdr:spPr>
        <a:xfrm>
          <a:off x="1732915" y="46577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29" name="Text Box 1"/>
        <xdr:cNvSpPr txBox="1"/>
      </xdr:nvSpPr>
      <xdr:spPr>
        <a:xfrm>
          <a:off x="1732915" y="46577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524510</xdr:colOff>
      <xdr:row>10</xdr:row>
      <xdr:rowOff>241300</xdr:rowOff>
    </xdr:to>
    <xdr:sp>
      <xdr:nvSpPr>
        <xdr:cNvPr id="30" name="Text Box 1"/>
        <xdr:cNvSpPr txBox="1"/>
      </xdr:nvSpPr>
      <xdr:spPr>
        <a:xfrm>
          <a:off x="810260" y="4657725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525780</xdr:colOff>
      <xdr:row>10</xdr:row>
      <xdr:rowOff>241300</xdr:rowOff>
    </xdr:to>
    <xdr:sp>
      <xdr:nvSpPr>
        <xdr:cNvPr id="31" name="Text Box 1"/>
        <xdr:cNvSpPr txBox="1"/>
      </xdr:nvSpPr>
      <xdr:spPr>
        <a:xfrm>
          <a:off x="810260" y="4657725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32" name="Text Box 1"/>
        <xdr:cNvSpPr txBox="1"/>
      </xdr:nvSpPr>
      <xdr:spPr>
        <a:xfrm>
          <a:off x="1732915" y="46577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33" name="Text Box 1"/>
        <xdr:cNvSpPr txBox="1"/>
      </xdr:nvSpPr>
      <xdr:spPr>
        <a:xfrm>
          <a:off x="1732915" y="46577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34" name="Text Box 1"/>
        <xdr:cNvSpPr txBox="1"/>
      </xdr:nvSpPr>
      <xdr:spPr>
        <a:xfrm>
          <a:off x="1732915" y="46577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35" name="Text Box 1"/>
        <xdr:cNvSpPr txBox="1"/>
      </xdr:nvSpPr>
      <xdr:spPr>
        <a:xfrm>
          <a:off x="1732915" y="46577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36" name="Text Box 1"/>
        <xdr:cNvSpPr txBox="1"/>
      </xdr:nvSpPr>
      <xdr:spPr>
        <a:xfrm>
          <a:off x="1732915" y="46577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37" name="Text Box 1"/>
        <xdr:cNvSpPr txBox="1"/>
      </xdr:nvSpPr>
      <xdr:spPr>
        <a:xfrm>
          <a:off x="1732915" y="46577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38" name="Text Box 1"/>
        <xdr:cNvSpPr txBox="1"/>
      </xdr:nvSpPr>
      <xdr:spPr>
        <a:xfrm>
          <a:off x="1732915" y="46577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39" name="Text Box 1"/>
        <xdr:cNvSpPr txBox="1"/>
      </xdr:nvSpPr>
      <xdr:spPr>
        <a:xfrm>
          <a:off x="1732915" y="46577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40" name="Text Box 1"/>
        <xdr:cNvSpPr txBox="1"/>
      </xdr:nvSpPr>
      <xdr:spPr>
        <a:xfrm>
          <a:off x="1732915" y="46577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41" name="Text Box 1"/>
        <xdr:cNvSpPr txBox="1"/>
      </xdr:nvSpPr>
      <xdr:spPr>
        <a:xfrm>
          <a:off x="1732915" y="46577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42" name="Text Box 1"/>
        <xdr:cNvSpPr txBox="1"/>
      </xdr:nvSpPr>
      <xdr:spPr>
        <a:xfrm>
          <a:off x="1732915" y="46577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43" name="Text Box 1"/>
        <xdr:cNvSpPr txBox="1"/>
      </xdr:nvSpPr>
      <xdr:spPr>
        <a:xfrm>
          <a:off x="1732915" y="46577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44" name="Text Box 1"/>
        <xdr:cNvSpPr txBox="1"/>
      </xdr:nvSpPr>
      <xdr:spPr>
        <a:xfrm>
          <a:off x="1732915" y="46577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235585</xdr:rowOff>
    </xdr:to>
    <xdr:sp>
      <xdr:nvSpPr>
        <xdr:cNvPr id="45" name="Text Box 1"/>
        <xdr:cNvSpPr txBox="1"/>
      </xdr:nvSpPr>
      <xdr:spPr>
        <a:xfrm>
          <a:off x="1732915" y="4657725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46" name="Text Box 1"/>
        <xdr:cNvSpPr txBox="1"/>
      </xdr:nvSpPr>
      <xdr:spPr>
        <a:xfrm>
          <a:off x="1732915" y="46577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235585</xdr:rowOff>
    </xdr:to>
    <xdr:sp>
      <xdr:nvSpPr>
        <xdr:cNvPr id="47" name="Text Box 1"/>
        <xdr:cNvSpPr txBox="1"/>
      </xdr:nvSpPr>
      <xdr:spPr>
        <a:xfrm>
          <a:off x="1732915" y="4657725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48" name="Text Box 1"/>
        <xdr:cNvSpPr txBox="1"/>
      </xdr:nvSpPr>
      <xdr:spPr>
        <a:xfrm>
          <a:off x="1732915" y="46577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235585</xdr:rowOff>
    </xdr:to>
    <xdr:sp>
      <xdr:nvSpPr>
        <xdr:cNvPr id="49" name="Text Box 1"/>
        <xdr:cNvSpPr txBox="1"/>
      </xdr:nvSpPr>
      <xdr:spPr>
        <a:xfrm>
          <a:off x="1732915" y="4657725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591820</xdr:rowOff>
    </xdr:to>
    <xdr:sp>
      <xdr:nvSpPr>
        <xdr:cNvPr id="50" name="Text Box 1"/>
        <xdr:cNvSpPr txBox="1"/>
      </xdr:nvSpPr>
      <xdr:spPr>
        <a:xfrm>
          <a:off x="810260" y="6118225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524510</xdr:colOff>
      <xdr:row>11</xdr:row>
      <xdr:rowOff>241300</xdr:rowOff>
    </xdr:to>
    <xdr:sp>
      <xdr:nvSpPr>
        <xdr:cNvPr id="51" name="Text Box 1"/>
        <xdr:cNvSpPr txBox="1"/>
      </xdr:nvSpPr>
      <xdr:spPr>
        <a:xfrm>
          <a:off x="810260" y="6118225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525780</xdr:colOff>
      <xdr:row>11</xdr:row>
      <xdr:rowOff>238125</xdr:rowOff>
    </xdr:to>
    <xdr:sp>
      <xdr:nvSpPr>
        <xdr:cNvPr id="52" name="Text Box 1"/>
        <xdr:cNvSpPr txBox="1"/>
      </xdr:nvSpPr>
      <xdr:spPr>
        <a:xfrm>
          <a:off x="810260" y="6118225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591820</xdr:rowOff>
    </xdr:to>
    <xdr:sp>
      <xdr:nvSpPr>
        <xdr:cNvPr id="53" name="Text Box 1"/>
        <xdr:cNvSpPr txBox="1"/>
      </xdr:nvSpPr>
      <xdr:spPr>
        <a:xfrm>
          <a:off x="810260" y="6118225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524510</xdr:colOff>
      <xdr:row>11</xdr:row>
      <xdr:rowOff>241300</xdr:rowOff>
    </xdr:to>
    <xdr:sp>
      <xdr:nvSpPr>
        <xdr:cNvPr id="54" name="Text Box 1"/>
        <xdr:cNvSpPr txBox="1"/>
      </xdr:nvSpPr>
      <xdr:spPr>
        <a:xfrm>
          <a:off x="810260" y="6118225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525780</xdr:colOff>
      <xdr:row>11</xdr:row>
      <xdr:rowOff>241300</xdr:rowOff>
    </xdr:to>
    <xdr:sp>
      <xdr:nvSpPr>
        <xdr:cNvPr id="55" name="Text Box 1"/>
        <xdr:cNvSpPr txBox="1"/>
      </xdr:nvSpPr>
      <xdr:spPr>
        <a:xfrm>
          <a:off x="810260" y="6118225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56" name="Text Box 1"/>
        <xdr:cNvSpPr txBox="1"/>
      </xdr:nvSpPr>
      <xdr:spPr>
        <a:xfrm>
          <a:off x="173291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57" name="Text Box 1"/>
        <xdr:cNvSpPr txBox="1"/>
      </xdr:nvSpPr>
      <xdr:spPr>
        <a:xfrm>
          <a:off x="173291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58" name="Text Box 1"/>
        <xdr:cNvSpPr txBox="1"/>
      </xdr:nvSpPr>
      <xdr:spPr>
        <a:xfrm>
          <a:off x="173291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59" name="Text Box 1"/>
        <xdr:cNvSpPr txBox="1"/>
      </xdr:nvSpPr>
      <xdr:spPr>
        <a:xfrm>
          <a:off x="173291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0" name="Text Box 1"/>
        <xdr:cNvSpPr txBox="1"/>
      </xdr:nvSpPr>
      <xdr:spPr>
        <a:xfrm>
          <a:off x="173291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1" name="Text Box 1"/>
        <xdr:cNvSpPr txBox="1"/>
      </xdr:nvSpPr>
      <xdr:spPr>
        <a:xfrm>
          <a:off x="173291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2" name="Text Box 1"/>
        <xdr:cNvSpPr txBox="1"/>
      </xdr:nvSpPr>
      <xdr:spPr>
        <a:xfrm>
          <a:off x="173291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3" name="Text Box 1"/>
        <xdr:cNvSpPr txBox="1"/>
      </xdr:nvSpPr>
      <xdr:spPr>
        <a:xfrm>
          <a:off x="173291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4" name="Text Box 1"/>
        <xdr:cNvSpPr txBox="1"/>
      </xdr:nvSpPr>
      <xdr:spPr>
        <a:xfrm>
          <a:off x="173291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5" name="Text Box 1"/>
        <xdr:cNvSpPr txBox="1"/>
      </xdr:nvSpPr>
      <xdr:spPr>
        <a:xfrm>
          <a:off x="173291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6" name="Text Box 1"/>
        <xdr:cNvSpPr txBox="1"/>
      </xdr:nvSpPr>
      <xdr:spPr>
        <a:xfrm>
          <a:off x="173291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7" name="Text Box 1"/>
        <xdr:cNvSpPr txBox="1"/>
      </xdr:nvSpPr>
      <xdr:spPr>
        <a:xfrm>
          <a:off x="173291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258445</xdr:rowOff>
    </xdr:to>
    <xdr:sp>
      <xdr:nvSpPr>
        <xdr:cNvPr id="68" name="Text Box 1"/>
        <xdr:cNvSpPr txBox="1"/>
      </xdr:nvSpPr>
      <xdr:spPr>
        <a:xfrm>
          <a:off x="810260" y="180975"/>
          <a:ext cx="11430" cy="601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524510</xdr:colOff>
      <xdr:row>1</xdr:row>
      <xdr:rowOff>241300</xdr:rowOff>
    </xdr:to>
    <xdr:sp>
      <xdr:nvSpPr>
        <xdr:cNvPr id="69" name="Text Box 1"/>
        <xdr:cNvSpPr txBox="1"/>
      </xdr:nvSpPr>
      <xdr:spPr>
        <a:xfrm>
          <a:off x="810260" y="180975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525780</xdr:colOff>
      <xdr:row>1</xdr:row>
      <xdr:rowOff>238125</xdr:rowOff>
    </xdr:to>
    <xdr:sp>
      <xdr:nvSpPr>
        <xdr:cNvPr id="70" name="Text Box 1"/>
        <xdr:cNvSpPr txBox="1"/>
      </xdr:nvSpPr>
      <xdr:spPr>
        <a:xfrm>
          <a:off x="810260" y="180975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258445</xdr:rowOff>
    </xdr:to>
    <xdr:sp>
      <xdr:nvSpPr>
        <xdr:cNvPr id="71" name="Text Box 1"/>
        <xdr:cNvSpPr txBox="1"/>
      </xdr:nvSpPr>
      <xdr:spPr>
        <a:xfrm>
          <a:off x="810260" y="180975"/>
          <a:ext cx="11430" cy="601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72" name="Text Box 1"/>
        <xdr:cNvSpPr txBox="1"/>
      </xdr:nvSpPr>
      <xdr:spPr>
        <a:xfrm>
          <a:off x="173291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73" name="Text Box 1"/>
        <xdr:cNvSpPr txBox="1"/>
      </xdr:nvSpPr>
      <xdr:spPr>
        <a:xfrm>
          <a:off x="173291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74" name="Text Box 1"/>
        <xdr:cNvSpPr txBox="1"/>
      </xdr:nvSpPr>
      <xdr:spPr>
        <a:xfrm>
          <a:off x="173291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75" name="Text Box 1"/>
        <xdr:cNvSpPr txBox="1"/>
      </xdr:nvSpPr>
      <xdr:spPr>
        <a:xfrm>
          <a:off x="173291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76" name="Text Box 1"/>
        <xdr:cNvSpPr txBox="1"/>
      </xdr:nvSpPr>
      <xdr:spPr>
        <a:xfrm>
          <a:off x="173291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77" name="Text Box 1"/>
        <xdr:cNvSpPr txBox="1"/>
      </xdr:nvSpPr>
      <xdr:spPr>
        <a:xfrm>
          <a:off x="173291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78" name="Text Box 1"/>
        <xdr:cNvSpPr txBox="1"/>
      </xdr:nvSpPr>
      <xdr:spPr>
        <a:xfrm>
          <a:off x="173291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79" name="Text Box 1"/>
        <xdr:cNvSpPr txBox="1"/>
      </xdr:nvSpPr>
      <xdr:spPr>
        <a:xfrm>
          <a:off x="173291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80" name="Text Box 1"/>
        <xdr:cNvSpPr txBox="1"/>
      </xdr:nvSpPr>
      <xdr:spPr>
        <a:xfrm>
          <a:off x="173291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81" name="Text Box 1"/>
        <xdr:cNvSpPr txBox="1"/>
      </xdr:nvSpPr>
      <xdr:spPr>
        <a:xfrm>
          <a:off x="173291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82" name="Text Box 1"/>
        <xdr:cNvSpPr txBox="1"/>
      </xdr:nvSpPr>
      <xdr:spPr>
        <a:xfrm>
          <a:off x="173291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83" name="Text Box 1"/>
        <xdr:cNvSpPr txBox="1"/>
      </xdr:nvSpPr>
      <xdr:spPr>
        <a:xfrm>
          <a:off x="173291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524510</xdr:colOff>
      <xdr:row>1</xdr:row>
      <xdr:rowOff>241300</xdr:rowOff>
    </xdr:to>
    <xdr:sp>
      <xdr:nvSpPr>
        <xdr:cNvPr id="84" name="Text Box 1"/>
        <xdr:cNvSpPr txBox="1"/>
      </xdr:nvSpPr>
      <xdr:spPr>
        <a:xfrm>
          <a:off x="810260" y="180975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525780</xdr:colOff>
      <xdr:row>1</xdr:row>
      <xdr:rowOff>241300</xdr:rowOff>
    </xdr:to>
    <xdr:sp>
      <xdr:nvSpPr>
        <xdr:cNvPr id="85" name="Text Box 1"/>
        <xdr:cNvSpPr txBox="1"/>
      </xdr:nvSpPr>
      <xdr:spPr>
        <a:xfrm>
          <a:off x="810260" y="180975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86" name="Text Box 1"/>
        <xdr:cNvSpPr txBox="1"/>
      </xdr:nvSpPr>
      <xdr:spPr>
        <a:xfrm>
          <a:off x="173291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87" name="Text Box 1"/>
        <xdr:cNvSpPr txBox="1"/>
      </xdr:nvSpPr>
      <xdr:spPr>
        <a:xfrm>
          <a:off x="173291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88" name="Text Box 1"/>
        <xdr:cNvSpPr txBox="1"/>
      </xdr:nvSpPr>
      <xdr:spPr>
        <a:xfrm>
          <a:off x="173291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89" name="Text Box 1"/>
        <xdr:cNvSpPr txBox="1"/>
      </xdr:nvSpPr>
      <xdr:spPr>
        <a:xfrm>
          <a:off x="173291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90" name="Text Box 1"/>
        <xdr:cNvSpPr txBox="1"/>
      </xdr:nvSpPr>
      <xdr:spPr>
        <a:xfrm>
          <a:off x="173291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91" name="Text Box 1"/>
        <xdr:cNvSpPr txBox="1"/>
      </xdr:nvSpPr>
      <xdr:spPr>
        <a:xfrm>
          <a:off x="173291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92" name="Text Box 1"/>
        <xdr:cNvSpPr txBox="1"/>
      </xdr:nvSpPr>
      <xdr:spPr>
        <a:xfrm>
          <a:off x="173291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93" name="Text Box 1"/>
        <xdr:cNvSpPr txBox="1"/>
      </xdr:nvSpPr>
      <xdr:spPr>
        <a:xfrm>
          <a:off x="173291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94" name="Text Box 1"/>
        <xdr:cNvSpPr txBox="1"/>
      </xdr:nvSpPr>
      <xdr:spPr>
        <a:xfrm>
          <a:off x="173291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95" name="Text Box 1"/>
        <xdr:cNvSpPr txBox="1"/>
      </xdr:nvSpPr>
      <xdr:spPr>
        <a:xfrm>
          <a:off x="173291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96" name="Text Box 1"/>
        <xdr:cNvSpPr txBox="1"/>
      </xdr:nvSpPr>
      <xdr:spPr>
        <a:xfrm>
          <a:off x="173291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97" name="Text Box 1"/>
        <xdr:cNvSpPr txBox="1"/>
      </xdr:nvSpPr>
      <xdr:spPr>
        <a:xfrm>
          <a:off x="173291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98" name="Text Box 1"/>
        <xdr:cNvSpPr txBox="1"/>
      </xdr:nvSpPr>
      <xdr:spPr>
        <a:xfrm>
          <a:off x="173291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235585</xdr:rowOff>
    </xdr:to>
    <xdr:sp>
      <xdr:nvSpPr>
        <xdr:cNvPr id="99" name="Text Box 1"/>
        <xdr:cNvSpPr txBox="1"/>
      </xdr:nvSpPr>
      <xdr:spPr>
        <a:xfrm>
          <a:off x="1732915" y="180975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100" name="Text Box 1"/>
        <xdr:cNvSpPr txBox="1"/>
      </xdr:nvSpPr>
      <xdr:spPr>
        <a:xfrm>
          <a:off x="173291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235585</xdr:rowOff>
    </xdr:to>
    <xdr:sp>
      <xdr:nvSpPr>
        <xdr:cNvPr id="101" name="Text Box 1"/>
        <xdr:cNvSpPr txBox="1"/>
      </xdr:nvSpPr>
      <xdr:spPr>
        <a:xfrm>
          <a:off x="1732915" y="180975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102" name="Text Box 1"/>
        <xdr:cNvSpPr txBox="1"/>
      </xdr:nvSpPr>
      <xdr:spPr>
        <a:xfrm>
          <a:off x="173291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235585</xdr:rowOff>
    </xdr:to>
    <xdr:sp>
      <xdr:nvSpPr>
        <xdr:cNvPr id="103" name="Text Box 1"/>
        <xdr:cNvSpPr txBox="1"/>
      </xdr:nvSpPr>
      <xdr:spPr>
        <a:xfrm>
          <a:off x="1732915" y="180975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258445</xdr:rowOff>
    </xdr:to>
    <xdr:sp>
      <xdr:nvSpPr>
        <xdr:cNvPr id="104" name="Text Box 1"/>
        <xdr:cNvSpPr txBox="1"/>
      </xdr:nvSpPr>
      <xdr:spPr>
        <a:xfrm>
          <a:off x="810260" y="180975"/>
          <a:ext cx="11430" cy="601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524510</xdr:colOff>
      <xdr:row>1</xdr:row>
      <xdr:rowOff>241300</xdr:rowOff>
    </xdr:to>
    <xdr:sp>
      <xdr:nvSpPr>
        <xdr:cNvPr id="105" name="Text Box 1"/>
        <xdr:cNvSpPr txBox="1"/>
      </xdr:nvSpPr>
      <xdr:spPr>
        <a:xfrm>
          <a:off x="810260" y="180975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525780</xdr:colOff>
      <xdr:row>1</xdr:row>
      <xdr:rowOff>238125</xdr:rowOff>
    </xdr:to>
    <xdr:sp>
      <xdr:nvSpPr>
        <xdr:cNvPr id="106" name="Text Box 1"/>
        <xdr:cNvSpPr txBox="1"/>
      </xdr:nvSpPr>
      <xdr:spPr>
        <a:xfrm>
          <a:off x="810260" y="180975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258445</xdr:rowOff>
    </xdr:to>
    <xdr:sp>
      <xdr:nvSpPr>
        <xdr:cNvPr id="107" name="Text Box 1"/>
        <xdr:cNvSpPr txBox="1"/>
      </xdr:nvSpPr>
      <xdr:spPr>
        <a:xfrm>
          <a:off x="810260" y="180975"/>
          <a:ext cx="11430" cy="601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524510</xdr:colOff>
      <xdr:row>1</xdr:row>
      <xdr:rowOff>241300</xdr:rowOff>
    </xdr:to>
    <xdr:sp>
      <xdr:nvSpPr>
        <xdr:cNvPr id="108" name="Text Box 1"/>
        <xdr:cNvSpPr txBox="1"/>
      </xdr:nvSpPr>
      <xdr:spPr>
        <a:xfrm>
          <a:off x="810260" y="180975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525780</xdr:colOff>
      <xdr:row>1</xdr:row>
      <xdr:rowOff>241300</xdr:rowOff>
    </xdr:to>
    <xdr:sp>
      <xdr:nvSpPr>
        <xdr:cNvPr id="109" name="Text Box 1"/>
        <xdr:cNvSpPr txBox="1"/>
      </xdr:nvSpPr>
      <xdr:spPr>
        <a:xfrm>
          <a:off x="810260" y="180975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262255</xdr:rowOff>
    </xdr:to>
    <xdr:sp>
      <xdr:nvSpPr>
        <xdr:cNvPr id="110" name="Text Box 1"/>
        <xdr:cNvSpPr txBox="1"/>
      </xdr:nvSpPr>
      <xdr:spPr>
        <a:xfrm>
          <a:off x="810260" y="180975"/>
          <a:ext cx="1143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524510</xdr:colOff>
      <xdr:row>1</xdr:row>
      <xdr:rowOff>245745</xdr:rowOff>
    </xdr:to>
    <xdr:sp>
      <xdr:nvSpPr>
        <xdr:cNvPr id="111" name="Text Box 1"/>
        <xdr:cNvSpPr txBox="1"/>
      </xdr:nvSpPr>
      <xdr:spPr>
        <a:xfrm>
          <a:off x="810260" y="180975"/>
          <a:ext cx="8636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525780</xdr:colOff>
      <xdr:row>1</xdr:row>
      <xdr:rowOff>239395</xdr:rowOff>
    </xdr:to>
    <xdr:sp>
      <xdr:nvSpPr>
        <xdr:cNvPr id="112" name="Text Box 1"/>
        <xdr:cNvSpPr txBox="1"/>
      </xdr:nvSpPr>
      <xdr:spPr>
        <a:xfrm>
          <a:off x="810260" y="180975"/>
          <a:ext cx="8763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262255</xdr:rowOff>
    </xdr:to>
    <xdr:sp>
      <xdr:nvSpPr>
        <xdr:cNvPr id="113" name="Text Box 1"/>
        <xdr:cNvSpPr txBox="1"/>
      </xdr:nvSpPr>
      <xdr:spPr>
        <a:xfrm>
          <a:off x="810260" y="180975"/>
          <a:ext cx="1143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527050</xdr:colOff>
      <xdr:row>1</xdr:row>
      <xdr:rowOff>245745</xdr:rowOff>
    </xdr:to>
    <xdr:sp>
      <xdr:nvSpPr>
        <xdr:cNvPr id="114" name="Text Box 1"/>
        <xdr:cNvSpPr txBox="1"/>
      </xdr:nvSpPr>
      <xdr:spPr>
        <a:xfrm>
          <a:off x="810260" y="180975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527050</xdr:colOff>
      <xdr:row>1</xdr:row>
      <xdr:rowOff>239395</xdr:rowOff>
    </xdr:to>
    <xdr:sp>
      <xdr:nvSpPr>
        <xdr:cNvPr id="115" name="Text Box 1"/>
        <xdr:cNvSpPr txBox="1"/>
      </xdr:nvSpPr>
      <xdr:spPr>
        <a:xfrm>
          <a:off x="810260" y="180975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450215</xdr:colOff>
      <xdr:row>2</xdr:row>
      <xdr:rowOff>262255</xdr:rowOff>
    </xdr:to>
    <xdr:sp>
      <xdr:nvSpPr>
        <xdr:cNvPr id="116" name="Text Box 1"/>
        <xdr:cNvSpPr txBox="1"/>
      </xdr:nvSpPr>
      <xdr:spPr>
        <a:xfrm>
          <a:off x="810260" y="180975"/>
          <a:ext cx="1206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527050</xdr:colOff>
      <xdr:row>1</xdr:row>
      <xdr:rowOff>245745</xdr:rowOff>
    </xdr:to>
    <xdr:sp>
      <xdr:nvSpPr>
        <xdr:cNvPr id="117" name="Text Box 1"/>
        <xdr:cNvSpPr txBox="1"/>
      </xdr:nvSpPr>
      <xdr:spPr>
        <a:xfrm>
          <a:off x="810260" y="180975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527050</xdr:colOff>
      <xdr:row>1</xdr:row>
      <xdr:rowOff>239395</xdr:rowOff>
    </xdr:to>
    <xdr:sp>
      <xdr:nvSpPr>
        <xdr:cNvPr id="118" name="Text Box 1"/>
        <xdr:cNvSpPr txBox="1"/>
      </xdr:nvSpPr>
      <xdr:spPr>
        <a:xfrm>
          <a:off x="810260" y="180975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527050</xdr:colOff>
      <xdr:row>1</xdr:row>
      <xdr:rowOff>245745</xdr:rowOff>
    </xdr:to>
    <xdr:sp>
      <xdr:nvSpPr>
        <xdr:cNvPr id="119" name="Text Box 1"/>
        <xdr:cNvSpPr txBox="1"/>
      </xdr:nvSpPr>
      <xdr:spPr>
        <a:xfrm>
          <a:off x="810260" y="180975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527050</xdr:colOff>
      <xdr:row>1</xdr:row>
      <xdr:rowOff>239395</xdr:rowOff>
    </xdr:to>
    <xdr:sp>
      <xdr:nvSpPr>
        <xdr:cNvPr id="120" name="Text Box 1"/>
        <xdr:cNvSpPr txBox="1"/>
      </xdr:nvSpPr>
      <xdr:spPr>
        <a:xfrm>
          <a:off x="810260" y="180975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527050</xdr:colOff>
      <xdr:row>1</xdr:row>
      <xdr:rowOff>245745</xdr:rowOff>
    </xdr:to>
    <xdr:sp>
      <xdr:nvSpPr>
        <xdr:cNvPr id="121" name="Text Box 1"/>
        <xdr:cNvSpPr txBox="1"/>
      </xdr:nvSpPr>
      <xdr:spPr>
        <a:xfrm>
          <a:off x="810260" y="180975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527050</xdr:colOff>
      <xdr:row>1</xdr:row>
      <xdr:rowOff>239395</xdr:rowOff>
    </xdr:to>
    <xdr:sp>
      <xdr:nvSpPr>
        <xdr:cNvPr id="122" name="Text Box 1"/>
        <xdr:cNvSpPr txBox="1"/>
      </xdr:nvSpPr>
      <xdr:spPr>
        <a:xfrm>
          <a:off x="810260" y="180975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527050</xdr:colOff>
      <xdr:row>1</xdr:row>
      <xdr:rowOff>245745</xdr:rowOff>
    </xdr:to>
    <xdr:sp>
      <xdr:nvSpPr>
        <xdr:cNvPr id="123" name="Text Box 1"/>
        <xdr:cNvSpPr txBox="1"/>
      </xdr:nvSpPr>
      <xdr:spPr>
        <a:xfrm>
          <a:off x="810260" y="180975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527050</xdr:colOff>
      <xdr:row>1</xdr:row>
      <xdr:rowOff>239395</xdr:rowOff>
    </xdr:to>
    <xdr:sp>
      <xdr:nvSpPr>
        <xdr:cNvPr id="124" name="Text Box 1"/>
        <xdr:cNvSpPr txBox="1"/>
      </xdr:nvSpPr>
      <xdr:spPr>
        <a:xfrm>
          <a:off x="810260" y="180975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25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26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374015</xdr:colOff>
      <xdr:row>2</xdr:row>
      <xdr:rowOff>262255</xdr:rowOff>
    </xdr:to>
    <xdr:sp>
      <xdr:nvSpPr>
        <xdr:cNvPr id="127" name="Text Box 1"/>
        <xdr:cNvSpPr txBox="1"/>
      </xdr:nvSpPr>
      <xdr:spPr>
        <a:xfrm>
          <a:off x="1732915" y="180975"/>
          <a:ext cx="1206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28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29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30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31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32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33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34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35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245745</xdr:rowOff>
    </xdr:to>
    <xdr:sp>
      <xdr:nvSpPr>
        <xdr:cNvPr id="136" name="Text Box 1"/>
        <xdr:cNvSpPr txBox="1"/>
      </xdr:nvSpPr>
      <xdr:spPr>
        <a:xfrm>
          <a:off x="1348740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239395</xdr:rowOff>
    </xdr:to>
    <xdr:sp>
      <xdr:nvSpPr>
        <xdr:cNvPr id="137" name="Text Box 1"/>
        <xdr:cNvSpPr txBox="1"/>
      </xdr:nvSpPr>
      <xdr:spPr>
        <a:xfrm>
          <a:off x="1348740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2</xdr:col>
      <xdr:colOff>421640</xdr:colOff>
      <xdr:row>2</xdr:row>
      <xdr:rowOff>262255</xdr:rowOff>
    </xdr:to>
    <xdr:sp>
      <xdr:nvSpPr>
        <xdr:cNvPr id="138" name="Text Box 1"/>
        <xdr:cNvSpPr txBox="1"/>
      </xdr:nvSpPr>
      <xdr:spPr>
        <a:xfrm>
          <a:off x="1348740" y="180975"/>
          <a:ext cx="1206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245745</xdr:rowOff>
    </xdr:to>
    <xdr:sp>
      <xdr:nvSpPr>
        <xdr:cNvPr id="139" name="Text Box 1"/>
        <xdr:cNvSpPr txBox="1"/>
      </xdr:nvSpPr>
      <xdr:spPr>
        <a:xfrm>
          <a:off x="1348740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239395</xdr:rowOff>
    </xdr:to>
    <xdr:sp>
      <xdr:nvSpPr>
        <xdr:cNvPr id="140" name="Text Box 1"/>
        <xdr:cNvSpPr txBox="1"/>
      </xdr:nvSpPr>
      <xdr:spPr>
        <a:xfrm>
          <a:off x="1348740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245745</xdr:rowOff>
    </xdr:to>
    <xdr:sp>
      <xdr:nvSpPr>
        <xdr:cNvPr id="141" name="Text Box 1"/>
        <xdr:cNvSpPr txBox="1"/>
      </xdr:nvSpPr>
      <xdr:spPr>
        <a:xfrm>
          <a:off x="1348740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239395</xdr:rowOff>
    </xdr:to>
    <xdr:sp>
      <xdr:nvSpPr>
        <xdr:cNvPr id="142" name="Text Box 1"/>
        <xdr:cNvSpPr txBox="1"/>
      </xdr:nvSpPr>
      <xdr:spPr>
        <a:xfrm>
          <a:off x="1348740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245745</xdr:rowOff>
    </xdr:to>
    <xdr:sp>
      <xdr:nvSpPr>
        <xdr:cNvPr id="143" name="Text Box 1"/>
        <xdr:cNvSpPr txBox="1"/>
      </xdr:nvSpPr>
      <xdr:spPr>
        <a:xfrm>
          <a:off x="1348740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239395</xdr:rowOff>
    </xdr:to>
    <xdr:sp>
      <xdr:nvSpPr>
        <xdr:cNvPr id="144" name="Text Box 1"/>
        <xdr:cNvSpPr txBox="1"/>
      </xdr:nvSpPr>
      <xdr:spPr>
        <a:xfrm>
          <a:off x="1348740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245745</xdr:rowOff>
    </xdr:to>
    <xdr:sp>
      <xdr:nvSpPr>
        <xdr:cNvPr id="145" name="Text Box 1"/>
        <xdr:cNvSpPr txBox="1"/>
      </xdr:nvSpPr>
      <xdr:spPr>
        <a:xfrm>
          <a:off x="1348740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239395</xdr:rowOff>
    </xdr:to>
    <xdr:sp>
      <xdr:nvSpPr>
        <xdr:cNvPr id="146" name="Text Box 1"/>
        <xdr:cNvSpPr txBox="1"/>
      </xdr:nvSpPr>
      <xdr:spPr>
        <a:xfrm>
          <a:off x="1348740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262255</xdr:rowOff>
    </xdr:to>
    <xdr:sp>
      <xdr:nvSpPr>
        <xdr:cNvPr id="147" name="Text Box 2"/>
        <xdr:cNvSpPr txBox="1"/>
      </xdr:nvSpPr>
      <xdr:spPr>
        <a:xfrm>
          <a:off x="436245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255905</xdr:rowOff>
    </xdr:to>
    <xdr:sp>
      <xdr:nvSpPr>
        <xdr:cNvPr id="148" name="Text Box 2"/>
        <xdr:cNvSpPr txBox="1"/>
      </xdr:nvSpPr>
      <xdr:spPr>
        <a:xfrm>
          <a:off x="436245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262255</xdr:rowOff>
    </xdr:to>
    <xdr:sp>
      <xdr:nvSpPr>
        <xdr:cNvPr id="149" name="Text Box 2"/>
        <xdr:cNvSpPr txBox="1"/>
      </xdr:nvSpPr>
      <xdr:spPr>
        <a:xfrm>
          <a:off x="436245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262255</xdr:rowOff>
    </xdr:to>
    <xdr:sp>
      <xdr:nvSpPr>
        <xdr:cNvPr id="150" name="Text Box 2"/>
        <xdr:cNvSpPr txBox="1"/>
      </xdr:nvSpPr>
      <xdr:spPr>
        <a:xfrm>
          <a:off x="436245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255905</xdr:rowOff>
    </xdr:to>
    <xdr:sp>
      <xdr:nvSpPr>
        <xdr:cNvPr id="151" name="Text Box 2"/>
        <xdr:cNvSpPr txBox="1"/>
      </xdr:nvSpPr>
      <xdr:spPr>
        <a:xfrm>
          <a:off x="436245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262255</xdr:rowOff>
    </xdr:to>
    <xdr:sp>
      <xdr:nvSpPr>
        <xdr:cNvPr id="152" name="Text Box 2"/>
        <xdr:cNvSpPr txBox="1"/>
      </xdr:nvSpPr>
      <xdr:spPr>
        <a:xfrm>
          <a:off x="436245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262255</xdr:rowOff>
    </xdr:to>
    <xdr:sp>
      <xdr:nvSpPr>
        <xdr:cNvPr id="153" name="Text Box 1"/>
        <xdr:cNvSpPr txBox="1"/>
      </xdr:nvSpPr>
      <xdr:spPr>
        <a:xfrm>
          <a:off x="810260" y="180975"/>
          <a:ext cx="1143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524510</xdr:colOff>
      <xdr:row>1</xdr:row>
      <xdr:rowOff>245745</xdr:rowOff>
    </xdr:to>
    <xdr:sp>
      <xdr:nvSpPr>
        <xdr:cNvPr id="154" name="Text Box 1"/>
        <xdr:cNvSpPr txBox="1"/>
      </xdr:nvSpPr>
      <xdr:spPr>
        <a:xfrm>
          <a:off x="810260" y="180975"/>
          <a:ext cx="8636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525780</xdr:colOff>
      <xdr:row>1</xdr:row>
      <xdr:rowOff>239395</xdr:rowOff>
    </xdr:to>
    <xdr:sp>
      <xdr:nvSpPr>
        <xdr:cNvPr id="155" name="Text Box 1"/>
        <xdr:cNvSpPr txBox="1"/>
      </xdr:nvSpPr>
      <xdr:spPr>
        <a:xfrm>
          <a:off x="810260" y="180975"/>
          <a:ext cx="8763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262255</xdr:rowOff>
    </xdr:to>
    <xdr:sp>
      <xdr:nvSpPr>
        <xdr:cNvPr id="156" name="Text Box 1"/>
        <xdr:cNvSpPr txBox="1"/>
      </xdr:nvSpPr>
      <xdr:spPr>
        <a:xfrm>
          <a:off x="810260" y="180975"/>
          <a:ext cx="1143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57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58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59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60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61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62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63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64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65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66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67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68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69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70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71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72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73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74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75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76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77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78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79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80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81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82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83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84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85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86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87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88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89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90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91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92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93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94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95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96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97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98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99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00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01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02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03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04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05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06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07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08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09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10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11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12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13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14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15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16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17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18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19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20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21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22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262255</xdr:rowOff>
    </xdr:to>
    <xdr:sp>
      <xdr:nvSpPr>
        <xdr:cNvPr id="223" name="Text Box 1"/>
        <xdr:cNvSpPr txBox="1"/>
      </xdr:nvSpPr>
      <xdr:spPr>
        <a:xfrm>
          <a:off x="810260" y="180975"/>
          <a:ext cx="1143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524510</xdr:colOff>
      <xdr:row>1</xdr:row>
      <xdr:rowOff>245745</xdr:rowOff>
    </xdr:to>
    <xdr:sp>
      <xdr:nvSpPr>
        <xdr:cNvPr id="224" name="Text Box 1"/>
        <xdr:cNvSpPr txBox="1"/>
      </xdr:nvSpPr>
      <xdr:spPr>
        <a:xfrm>
          <a:off x="810260" y="180975"/>
          <a:ext cx="8636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525780</xdr:colOff>
      <xdr:row>1</xdr:row>
      <xdr:rowOff>245745</xdr:rowOff>
    </xdr:to>
    <xdr:sp>
      <xdr:nvSpPr>
        <xdr:cNvPr id="225" name="Text Box 1"/>
        <xdr:cNvSpPr txBox="1"/>
      </xdr:nvSpPr>
      <xdr:spPr>
        <a:xfrm>
          <a:off x="810260" y="180975"/>
          <a:ext cx="876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262255</xdr:rowOff>
    </xdr:to>
    <xdr:sp>
      <xdr:nvSpPr>
        <xdr:cNvPr id="226" name="Text Box 1"/>
        <xdr:cNvSpPr txBox="1"/>
      </xdr:nvSpPr>
      <xdr:spPr>
        <a:xfrm>
          <a:off x="810260" y="180975"/>
          <a:ext cx="1143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527050</xdr:colOff>
      <xdr:row>1</xdr:row>
      <xdr:rowOff>245745</xdr:rowOff>
    </xdr:to>
    <xdr:sp>
      <xdr:nvSpPr>
        <xdr:cNvPr id="227" name="Text Box 1"/>
        <xdr:cNvSpPr txBox="1"/>
      </xdr:nvSpPr>
      <xdr:spPr>
        <a:xfrm>
          <a:off x="810260" y="180975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527050</xdr:colOff>
      <xdr:row>1</xdr:row>
      <xdr:rowOff>239395</xdr:rowOff>
    </xdr:to>
    <xdr:sp>
      <xdr:nvSpPr>
        <xdr:cNvPr id="228" name="Text Box 1"/>
        <xdr:cNvSpPr txBox="1"/>
      </xdr:nvSpPr>
      <xdr:spPr>
        <a:xfrm>
          <a:off x="810260" y="180975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450215</xdr:colOff>
      <xdr:row>2</xdr:row>
      <xdr:rowOff>262255</xdr:rowOff>
    </xdr:to>
    <xdr:sp>
      <xdr:nvSpPr>
        <xdr:cNvPr id="229" name="Text Box 1"/>
        <xdr:cNvSpPr txBox="1"/>
      </xdr:nvSpPr>
      <xdr:spPr>
        <a:xfrm>
          <a:off x="810260" y="180975"/>
          <a:ext cx="1206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527050</xdr:colOff>
      <xdr:row>1</xdr:row>
      <xdr:rowOff>245745</xdr:rowOff>
    </xdr:to>
    <xdr:sp>
      <xdr:nvSpPr>
        <xdr:cNvPr id="230" name="Text Box 1"/>
        <xdr:cNvSpPr txBox="1"/>
      </xdr:nvSpPr>
      <xdr:spPr>
        <a:xfrm>
          <a:off x="810260" y="180975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527050</xdr:colOff>
      <xdr:row>1</xdr:row>
      <xdr:rowOff>239395</xdr:rowOff>
    </xdr:to>
    <xdr:sp>
      <xdr:nvSpPr>
        <xdr:cNvPr id="231" name="Text Box 1"/>
        <xdr:cNvSpPr txBox="1"/>
      </xdr:nvSpPr>
      <xdr:spPr>
        <a:xfrm>
          <a:off x="810260" y="180975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527050</xdr:colOff>
      <xdr:row>1</xdr:row>
      <xdr:rowOff>245745</xdr:rowOff>
    </xdr:to>
    <xdr:sp>
      <xdr:nvSpPr>
        <xdr:cNvPr id="232" name="Text Box 1"/>
        <xdr:cNvSpPr txBox="1"/>
      </xdr:nvSpPr>
      <xdr:spPr>
        <a:xfrm>
          <a:off x="810260" y="180975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527050</xdr:colOff>
      <xdr:row>1</xdr:row>
      <xdr:rowOff>239395</xdr:rowOff>
    </xdr:to>
    <xdr:sp>
      <xdr:nvSpPr>
        <xdr:cNvPr id="233" name="Text Box 1"/>
        <xdr:cNvSpPr txBox="1"/>
      </xdr:nvSpPr>
      <xdr:spPr>
        <a:xfrm>
          <a:off x="810260" y="180975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527050</xdr:colOff>
      <xdr:row>1</xdr:row>
      <xdr:rowOff>245745</xdr:rowOff>
    </xdr:to>
    <xdr:sp>
      <xdr:nvSpPr>
        <xdr:cNvPr id="234" name="Text Box 1"/>
        <xdr:cNvSpPr txBox="1"/>
      </xdr:nvSpPr>
      <xdr:spPr>
        <a:xfrm>
          <a:off x="810260" y="180975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527050</xdr:colOff>
      <xdr:row>1</xdr:row>
      <xdr:rowOff>239395</xdr:rowOff>
    </xdr:to>
    <xdr:sp>
      <xdr:nvSpPr>
        <xdr:cNvPr id="235" name="Text Box 1"/>
        <xdr:cNvSpPr txBox="1"/>
      </xdr:nvSpPr>
      <xdr:spPr>
        <a:xfrm>
          <a:off x="810260" y="180975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527050</xdr:colOff>
      <xdr:row>1</xdr:row>
      <xdr:rowOff>245745</xdr:rowOff>
    </xdr:to>
    <xdr:sp>
      <xdr:nvSpPr>
        <xdr:cNvPr id="236" name="Text Box 1"/>
        <xdr:cNvSpPr txBox="1"/>
      </xdr:nvSpPr>
      <xdr:spPr>
        <a:xfrm>
          <a:off x="810260" y="180975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527050</xdr:colOff>
      <xdr:row>1</xdr:row>
      <xdr:rowOff>239395</xdr:rowOff>
    </xdr:to>
    <xdr:sp>
      <xdr:nvSpPr>
        <xdr:cNvPr id="237" name="Text Box 1"/>
        <xdr:cNvSpPr txBox="1"/>
      </xdr:nvSpPr>
      <xdr:spPr>
        <a:xfrm>
          <a:off x="810260" y="180975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38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39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374015</xdr:colOff>
      <xdr:row>2</xdr:row>
      <xdr:rowOff>262255</xdr:rowOff>
    </xdr:to>
    <xdr:sp>
      <xdr:nvSpPr>
        <xdr:cNvPr id="240" name="Text Box 1"/>
        <xdr:cNvSpPr txBox="1"/>
      </xdr:nvSpPr>
      <xdr:spPr>
        <a:xfrm>
          <a:off x="1732915" y="180975"/>
          <a:ext cx="1206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41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42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43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44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45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46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47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48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245745</xdr:rowOff>
    </xdr:to>
    <xdr:sp>
      <xdr:nvSpPr>
        <xdr:cNvPr id="249" name="Text Box 1"/>
        <xdr:cNvSpPr txBox="1"/>
      </xdr:nvSpPr>
      <xdr:spPr>
        <a:xfrm>
          <a:off x="1348740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239395</xdr:rowOff>
    </xdr:to>
    <xdr:sp>
      <xdr:nvSpPr>
        <xdr:cNvPr id="250" name="Text Box 1"/>
        <xdr:cNvSpPr txBox="1"/>
      </xdr:nvSpPr>
      <xdr:spPr>
        <a:xfrm>
          <a:off x="1348740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2</xdr:col>
      <xdr:colOff>421640</xdr:colOff>
      <xdr:row>2</xdr:row>
      <xdr:rowOff>262255</xdr:rowOff>
    </xdr:to>
    <xdr:sp>
      <xdr:nvSpPr>
        <xdr:cNvPr id="251" name="Text Box 1"/>
        <xdr:cNvSpPr txBox="1"/>
      </xdr:nvSpPr>
      <xdr:spPr>
        <a:xfrm>
          <a:off x="1348740" y="180975"/>
          <a:ext cx="1206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245745</xdr:rowOff>
    </xdr:to>
    <xdr:sp>
      <xdr:nvSpPr>
        <xdr:cNvPr id="252" name="Text Box 1"/>
        <xdr:cNvSpPr txBox="1"/>
      </xdr:nvSpPr>
      <xdr:spPr>
        <a:xfrm>
          <a:off x="1348740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239395</xdr:rowOff>
    </xdr:to>
    <xdr:sp>
      <xdr:nvSpPr>
        <xdr:cNvPr id="253" name="Text Box 1"/>
        <xdr:cNvSpPr txBox="1"/>
      </xdr:nvSpPr>
      <xdr:spPr>
        <a:xfrm>
          <a:off x="1348740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245745</xdr:rowOff>
    </xdr:to>
    <xdr:sp>
      <xdr:nvSpPr>
        <xdr:cNvPr id="254" name="Text Box 1"/>
        <xdr:cNvSpPr txBox="1"/>
      </xdr:nvSpPr>
      <xdr:spPr>
        <a:xfrm>
          <a:off x="1348740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239395</xdr:rowOff>
    </xdr:to>
    <xdr:sp>
      <xdr:nvSpPr>
        <xdr:cNvPr id="255" name="Text Box 1"/>
        <xdr:cNvSpPr txBox="1"/>
      </xdr:nvSpPr>
      <xdr:spPr>
        <a:xfrm>
          <a:off x="1348740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245745</xdr:rowOff>
    </xdr:to>
    <xdr:sp>
      <xdr:nvSpPr>
        <xdr:cNvPr id="256" name="Text Box 1"/>
        <xdr:cNvSpPr txBox="1"/>
      </xdr:nvSpPr>
      <xdr:spPr>
        <a:xfrm>
          <a:off x="1348740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239395</xdr:rowOff>
    </xdr:to>
    <xdr:sp>
      <xdr:nvSpPr>
        <xdr:cNvPr id="257" name="Text Box 1"/>
        <xdr:cNvSpPr txBox="1"/>
      </xdr:nvSpPr>
      <xdr:spPr>
        <a:xfrm>
          <a:off x="1348740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245745</xdr:rowOff>
    </xdr:to>
    <xdr:sp>
      <xdr:nvSpPr>
        <xdr:cNvPr id="258" name="Text Box 1"/>
        <xdr:cNvSpPr txBox="1"/>
      </xdr:nvSpPr>
      <xdr:spPr>
        <a:xfrm>
          <a:off x="1348740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239395</xdr:rowOff>
    </xdr:to>
    <xdr:sp>
      <xdr:nvSpPr>
        <xdr:cNvPr id="259" name="Text Box 1"/>
        <xdr:cNvSpPr txBox="1"/>
      </xdr:nvSpPr>
      <xdr:spPr>
        <a:xfrm>
          <a:off x="1348740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262255</xdr:rowOff>
    </xdr:to>
    <xdr:sp>
      <xdr:nvSpPr>
        <xdr:cNvPr id="260" name="Text Box 2"/>
        <xdr:cNvSpPr txBox="1"/>
      </xdr:nvSpPr>
      <xdr:spPr>
        <a:xfrm>
          <a:off x="436245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255905</xdr:rowOff>
    </xdr:to>
    <xdr:sp>
      <xdr:nvSpPr>
        <xdr:cNvPr id="261" name="Text Box 2"/>
        <xdr:cNvSpPr txBox="1"/>
      </xdr:nvSpPr>
      <xdr:spPr>
        <a:xfrm>
          <a:off x="436245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262255</xdr:rowOff>
    </xdr:to>
    <xdr:sp>
      <xdr:nvSpPr>
        <xdr:cNvPr id="262" name="Text Box 2"/>
        <xdr:cNvSpPr txBox="1"/>
      </xdr:nvSpPr>
      <xdr:spPr>
        <a:xfrm>
          <a:off x="436245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262255</xdr:rowOff>
    </xdr:to>
    <xdr:sp>
      <xdr:nvSpPr>
        <xdr:cNvPr id="263" name="Text Box 2"/>
        <xdr:cNvSpPr txBox="1"/>
      </xdr:nvSpPr>
      <xdr:spPr>
        <a:xfrm>
          <a:off x="436245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255905</xdr:rowOff>
    </xdr:to>
    <xdr:sp>
      <xdr:nvSpPr>
        <xdr:cNvPr id="264" name="Text Box 2"/>
        <xdr:cNvSpPr txBox="1"/>
      </xdr:nvSpPr>
      <xdr:spPr>
        <a:xfrm>
          <a:off x="436245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262255</xdr:rowOff>
    </xdr:to>
    <xdr:sp>
      <xdr:nvSpPr>
        <xdr:cNvPr id="265" name="Text Box 2"/>
        <xdr:cNvSpPr txBox="1"/>
      </xdr:nvSpPr>
      <xdr:spPr>
        <a:xfrm>
          <a:off x="436245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262255</xdr:rowOff>
    </xdr:to>
    <xdr:sp>
      <xdr:nvSpPr>
        <xdr:cNvPr id="266" name="Text Box 1"/>
        <xdr:cNvSpPr txBox="1"/>
      </xdr:nvSpPr>
      <xdr:spPr>
        <a:xfrm>
          <a:off x="810260" y="180975"/>
          <a:ext cx="1143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524510</xdr:colOff>
      <xdr:row>1</xdr:row>
      <xdr:rowOff>245745</xdr:rowOff>
    </xdr:to>
    <xdr:sp>
      <xdr:nvSpPr>
        <xdr:cNvPr id="267" name="Text Box 1"/>
        <xdr:cNvSpPr txBox="1"/>
      </xdr:nvSpPr>
      <xdr:spPr>
        <a:xfrm>
          <a:off x="810260" y="180975"/>
          <a:ext cx="8636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525780</xdr:colOff>
      <xdr:row>1</xdr:row>
      <xdr:rowOff>245745</xdr:rowOff>
    </xdr:to>
    <xdr:sp>
      <xdr:nvSpPr>
        <xdr:cNvPr id="268" name="Text Box 1"/>
        <xdr:cNvSpPr txBox="1"/>
      </xdr:nvSpPr>
      <xdr:spPr>
        <a:xfrm>
          <a:off x="810260" y="180975"/>
          <a:ext cx="876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262255</xdr:rowOff>
    </xdr:to>
    <xdr:sp>
      <xdr:nvSpPr>
        <xdr:cNvPr id="269" name="Text Box 1"/>
        <xdr:cNvSpPr txBox="1"/>
      </xdr:nvSpPr>
      <xdr:spPr>
        <a:xfrm>
          <a:off x="810260" y="180975"/>
          <a:ext cx="1143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70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71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72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73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74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75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76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77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78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79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80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81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82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83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84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85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86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87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88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89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90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91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92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93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94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95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96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97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98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99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00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01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02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03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04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05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06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07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08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09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10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11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312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13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314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15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316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17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318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19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320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21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322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23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324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25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326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27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328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29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330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31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332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33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334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35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336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37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338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39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340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41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</xdr:row>
      <xdr:rowOff>0</xdr:rowOff>
    </xdr:from>
    <xdr:to>
      <xdr:col>8</xdr:col>
      <xdr:colOff>85725</xdr:colOff>
      <xdr:row>2</xdr:row>
      <xdr:rowOff>262255</xdr:rowOff>
    </xdr:to>
    <xdr:sp>
      <xdr:nvSpPr>
        <xdr:cNvPr id="342" name="Text Box 2"/>
        <xdr:cNvSpPr txBox="1"/>
      </xdr:nvSpPr>
      <xdr:spPr>
        <a:xfrm>
          <a:off x="436181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343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344" name="Text Box 2"/>
        <xdr:cNvSpPr txBox="1"/>
      </xdr:nvSpPr>
      <xdr:spPr>
        <a:xfrm>
          <a:off x="429577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345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346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347" name="Text Box 2"/>
        <xdr:cNvSpPr txBox="1"/>
      </xdr:nvSpPr>
      <xdr:spPr>
        <a:xfrm>
          <a:off x="132969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348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349" name="Text Box 2"/>
        <xdr:cNvSpPr txBox="1"/>
      </xdr:nvSpPr>
      <xdr:spPr>
        <a:xfrm>
          <a:off x="381889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350" name="Text Box 2"/>
        <xdr:cNvSpPr txBox="1"/>
      </xdr:nvSpPr>
      <xdr:spPr>
        <a:xfrm>
          <a:off x="379095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351" name="Text Box 2"/>
        <xdr:cNvSpPr txBox="1"/>
      </xdr:nvSpPr>
      <xdr:spPr>
        <a:xfrm>
          <a:off x="379095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352" name="Text Box 2"/>
        <xdr:cNvSpPr txBox="1"/>
      </xdr:nvSpPr>
      <xdr:spPr>
        <a:xfrm>
          <a:off x="379095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353" name="Text Box 2"/>
        <xdr:cNvSpPr txBox="1"/>
      </xdr:nvSpPr>
      <xdr:spPr>
        <a:xfrm>
          <a:off x="381889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354" name="Text Box 2"/>
        <xdr:cNvSpPr txBox="1"/>
      </xdr:nvSpPr>
      <xdr:spPr>
        <a:xfrm>
          <a:off x="379095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355" name="Text Box 2"/>
        <xdr:cNvSpPr txBox="1"/>
      </xdr:nvSpPr>
      <xdr:spPr>
        <a:xfrm>
          <a:off x="379095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356" name="Text Box 2"/>
        <xdr:cNvSpPr txBox="1"/>
      </xdr:nvSpPr>
      <xdr:spPr>
        <a:xfrm>
          <a:off x="379095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357" name="Text Box 2"/>
        <xdr:cNvSpPr txBox="1"/>
      </xdr:nvSpPr>
      <xdr:spPr>
        <a:xfrm>
          <a:off x="381889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358" name="Text Box 2"/>
        <xdr:cNvSpPr txBox="1"/>
      </xdr:nvSpPr>
      <xdr:spPr>
        <a:xfrm>
          <a:off x="379095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359" name="Text Box 2"/>
        <xdr:cNvSpPr txBox="1"/>
      </xdr:nvSpPr>
      <xdr:spPr>
        <a:xfrm>
          <a:off x="379095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360" name="Text Box 2"/>
        <xdr:cNvSpPr txBox="1"/>
      </xdr:nvSpPr>
      <xdr:spPr>
        <a:xfrm>
          <a:off x="379095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</xdr:row>
      <xdr:rowOff>0</xdr:rowOff>
    </xdr:from>
    <xdr:to>
      <xdr:col>8</xdr:col>
      <xdr:colOff>85725</xdr:colOff>
      <xdr:row>2</xdr:row>
      <xdr:rowOff>262255</xdr:rowOff>
    </xdr:to>
    <xdr:sp>
      <xdr:nvSpPr>
        <xdr:cNvPr id="361" name="Text Box 2"/>
        <xdr:cNvSpPr txBox="1"/>
      </xdr:nvSpPr>
      <xdr:spPr>
        <a:xfrm>
          <a:off x="436181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362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363" name="Text Box 2"/>
        <xdr:cNvSpPr txBox="1"/>
      </xdr:nvSpPr>
      <xdr:spPr>
        <a:xfrm>
          <a:off x="429577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364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365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366" name="Text Box 2"/>
        <xdr:cNvSpPr txBox="1"/>
      </xdr:nvSpPr>
      <xdr:spPr>
        <a:xfrm>
          <a:off x="132969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367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368" name="Text Box 2"/>
        <xdr:cNvSpPr txBox="1"/>
      </xdr:nvSpPr>
      <xdr:spPr>
        <a:xfrm>
          <a:off x="381889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369" name="Text Box 2"/>
        <xdr:cNvSpPr txBox="1"/>
      </xdr:nvSpPr>
      <xdr:spPr>
        <a:xfrm>
          <a:off x="379095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370" name="Text Box 2"/>
        <xdr:cNvSpPr txBox="1"/>
      </xdr:nvSpPr>
      <xdr:spPr>
        <a:xfrm>
          <a:off x="379095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371" name="Text Box 2"/>
        <xdr:cNvSpPr txBox="1"/>
      </xdr:nvSpPr>
      <xdr:spPr>
        <a:xfrm>
          <a:off x="379095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372" name="Text Box 2"/>
        <xdr:cNvSpPr txBox="1"/>
      </xdr:nvSpPr>
      <xdr:spPr>
        <a:xfrm>
          <a:off x="381889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373" name="Text Box 2"/>
        <xdr:cNvSpPr txBox="1"/>
      </xdr:nvSpPr>
      <xdr:spPr>
        <a:xfrm>
          <a:off x="379095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374" name="Text Box 2"/>
        <xdr:cNvSpPr txBox="1"/>
      </xdr:nvSpPr>
      <xdr:spPr>
        <a:xfrm>
          <a:off x="379095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375" name="Text Box 2"/>
        <xdr:cNvSpPr txBox="1"/>
      </xdr:nvSpPr>
      <xdr:spPr>
        <a:xfrm>
          <a:off x="379095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376" name="Text Box 2"/>
        <xdr:cNvSpPr txBox="1"/>
      </xdr:nvSpPr>
      <xdr:spPr>
        <a:xfrm>
          <a:off x="381889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377" name="Text Box 2"/>
        <xdr:cNvSpPr txBox="1"/>
      </xdr:nvSpPr>
      <xdr:spPr>
        <a:xfrm>
          <a:off x="379095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378" name="Text Box 2"/>
        <xdr:cNvSpPr txBox="1"/>
      </xdr:nvSpPr>
      <xdr:spPr>
        <a:xfrm>
          <a:off x="379095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379" name="Text Box 2"/>
        <xdr:cNvSpPr txBox="1"/>
      </xdr:nvSpPr>
      <xdr:spPr>
        <a:xfrm>
          <a:off x="379095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504825</xdr:colOff>
      <xdr:row>2</xdr:row>
      <xdr:rowOff>255905</xdr:rowOff>
    </xdr:to>
    <xdr:sp>
      <xdr:nvSpPr>
        <xdr:cNvPr id="380" name="Text Box 2"/>
        <xdr:cNvSpPr txBox="1"/>
      </xdr:nvSpPr>
      <xdr:spPr>
        <a:xfrm>
          <a:off x="4781550" y="180975"/>
          <a:ext cx="8572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504825</xdr:colOff>
      <xdr:row>2</xdr:row>
      <xdr:rowOff>262255</xdr:rowOff>
    </xdr:to>
    <xdr:sp>
      <xdr:nvSpPr>
        <xdr:cNvPr id="381" name="Text Box 2"/>
        <xdr:cNvSpPr txBox="1"/>
      </xdr:nvSpPr>
      <xdr:spPr>
        <a:xfrm>
          <a:off x="4781550" y="180975"/>
          <a:ext cx="8572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504825</xdr:colOff>
      <xdr:row>2</xdr:row>
      <xdr:rowOff>255905</xdr:rowOff>
    </xdr:to>
    <xdr:sp>
      <xdr:nvSpPr>
        <xdr:cNvPr id="382" name="Text Box 2"/>
        <xdr:cNvSpPr txBox="1"/>
      </xdr:nvSpPr>
      <xdr:spPr>
        <a:xfrm>
          <a:off x="4781550" y="180975"/>
          <a:ext cx="8572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383" name="Text Box 2"/>
        <xdr:cNvSpPr txBox="1"/>
      </xdr:nvSpPr>
      <xdr:spPr>
        <a:xfrm>
          <a:off x="432371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384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385" name="Text Box 2"/>
        <xdr:cNvSpPr txBox="1"/>
      </xdr:nvSpPr>
      <xdr:spPr>
        <a:xfrm>
          <a:off x="429577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386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387" name="Text Box 2"/>
        <xdr:cNvSpPr txBox="1"/>
      </xdr:nvSpPr>
      <xdr:spPr>
        <a:xfrm>
          <a:off x="432371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388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389" name="Text Box 2"/>
        <xdr:cNvSpPr txBox="1"/>
      </xdr:nvSpPr>
      <xdr:spPr>
        <a:xfrm>
          <a:off x="429577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390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391" name="Text Box 2"/>
        <xdr:cNvSpPr txBox="1"/>
      </xdr:nvSpPr>
      <xdr:spPr>
        <a:xfrm>
          <a:off x="432371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392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393" name="Text Box 2"/>
        <xdr:cNvSpPr txBox="1"/>
      </xdr:nvSpPr>
      <xdr:spPr>
        <a:xfrm>
          <a:off x="429577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394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504825</xdr:colOff>
      <xdr:row>2</xdr:row>
      <xdr:rowOff>255905</xdr:rowOff>
    </xdr:to>
    <xdr:sp>
      <xdr:nvSpPr>
        <xdr:cNvPr id="395" name="Text Box 2"/>
        <xdr:cNvSpPr txBox="1"/>
      </xdr:nvSpPr>
      <xdr:spPr>
        <a:xfrm>
          <a:off x="4781550" y="180975"/>
          <a:ext cx="8572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504825</xdr:colOff>
      <xdr:row>2</xdr:row>
      <xdr:rowOff>262255</xdr:rowOff>
    </xdr:to>
    <xdr:sp>
      <xdr:nvSpPr>
        <xdr:cNvPr id="396" name="Text Box 2"/>
        <xdr:cNvSpPr txBox="1"/>
      </xdr:nvSpPr>
      <xdr:spPr>
        <a:xfrm>
          <a:off x="4781550" y="180975"/>
          <a:ext cx="8572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504825</xdr:colOff>
      <xdr:row>2</xdr:row>
      <xdr:rowOff>255905</xdr:rowOff>
    </xdr:to>
    <xdr:sp>
      <xdr:nvSpPr>
        <xdr:cNvPr id="397" name="Text Box 2"/>
        <xdr:cNvSpPr txBox="1"/>
      </xdr:nvSpPr>
      <xdr:spPr>
        <a:xfrm>
          <a:off x="4781550" y="180975"/>
          <a:ext cx="8572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398" name="Text Box 2"/>
        <xdr:cNvSpPr txBox="1"/>
      </xdr:nvSpPr>
      <xdr:spPr>
        <a:xfrm>
          <a:off x="432371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399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400" name="Text Box 2"/>
        <xdr:cNvSpPr txBox="1"/>
      </xdr:nvSpPr>
      <xdr:spPr>
        <a:xfrm>
          <a:off x="429577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401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402" name="Text Box 2"/>
        <xdr:cNvSpPr txBox="1"/>
      </xdr:nvSpPr>
      <xdr:spPr>
        <a:xfrm>
          <a:off x="432371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403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404" name="Text Box 2"/>
        <xdr:cNvSpPr txBox="1"/>
      </xdr:nvSpPr>
      <xdr:spPr>
        <a:xfrm>
          <a:off x="429577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405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406" name="Text Box 2"/>
        <xdr:cNvSpPr txBox="1"/>
      </xdr:nvSpPr>
      <xdr:spPr>
        <a:xfrm>
          <a:off x="432371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407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408" name="Text Box 2"/>
        <xdr:cNvSpPr txBox="1"/>
      </xdr:nvSpPr>
      <xdr:spPr>
        <a:xfrm>
          <a:off x="429577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409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</xdr:row>
      <xdr:rowOff>0</xdr:rowOff>
    </xdr:from>
    <xdr:to>
      <xdr:col>8</xdr:col>
      <xdr:colOff>85725</xdr:colOff>
      <xdr:row>2</xdr:row>
      <xdr:rowOff>262255</xdr:rowOff>
    </xdr:to>
    <xdr:sp>
      <xdr:nvSpPr>
        <xdr:cNvPr id="410" name="Text Box 2"/>
        <xdr:cNvSpPr txBox="1"/>
      </xdr:nvSpPr>
      <xdr:spPr>
        <a:xfrm>
          <a:off x="436181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411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412" name="Text Box 2"/>
        <xdr:cNvSpPr txBox="1"/>
      </xdr:nvSpPr>
      <xdr:spPr>
        <a:xfrm>
          <a:off x="429577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413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14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415" name="Text Box 2"/>
        <xdr:cNvSpPr txBox="1"/>
      </xdr:nvSpPr>
      <xdr:spPr>
        <a:xfrm>
          <a:off x="132969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16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417" name="Text Box 2"/>
        <xdr:cNvSpPr txBox="1"/>
      </xdr:nvSpPr>
      <xdr:spPr>
        <a:xfrm>
          <a:off x="381889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418" name="Text Box 2"/>
        <xdr:cNvSpPr txBox="1"/>
      </xdr:nvSpPr>
      <xdr:spPr>
        <a:xfrm>
          <a:off x="379095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419" name="Text Box 2"/>
        <xdr:cNvSpPr txBox="1"/>
      </xdr:nvSpPr>
      <xdr:spPr>
        <a:xfrm>
          <a:off x="379095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420" name="Text Box 2"/>
        <xdr:cNvSpPr txBox="1"/>
      </xdr:nvSpPr>
      <xdr:spPr>
        <a:xfrm>
          <a:off x="379095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421" name="Text Box 2"/>
        <xdr:cNvSpPr txBox="1"/>
      </xdr:nvSpPr>
      <xdr:spPr>
        <a:xfrm>
          <a:off x="381889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422" name="Text Box 2"/>
        <xdr:cNvSpPr txBox="1"/>
      </xdr:nvSpPr>
      <xdr:spPr>
        <a:xfrm>
          <a:off x="379095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423" name="Text Box 2"/>
        <xdr:cNvSpPr txBox="1"/>
      </xdr:nvSpPr>
      <xdr:spPr>
        <a:xfrm>
          <a:off x="379095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424" name="Text Box 2"/>
        <xdr:cNvSpPr txBox="1"/>
      </xdr:nvSpPr>
      <xdr:spPr>
        <a:xfrm>
          <a:off x="379095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425" name="Text Box 2"/>
        <xdr:cNvSpPr txBox="1"/>
      </xdr:nvSpPr>
      <xdr:spPr>
        <a:xfrm>
          <a:off x="381889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426" name="Text Box 2"/>
        <xdr:cNvSpPr txBox="1"/>
      </xdr:nvSpPr>
      <xdr:spPr>
        <a:xfrm>
          <a:off x="379095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427" name="Text Box 2"/>
        <xdr:cNvSpPr txBox="1"/>
      </xdr:nvSpPr>
      <xdr:spPr>
        <a:xfrm>
          <a:off x="379095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428" name="Text Box 2"/>
        <xdr:cNvSpPr txBox="1"/>
      </xdr:nvSpPr>
      <xdr:spPr>
        <a:xfrm>
          <a:off x="379095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</xdr:row>
      <xdr:rowOff>0</xdr:rowOff>
    </xdr:from>
    <xdr:to>
      <xdr:col>8</xdr:col>
      <xdr:colOff>85725</xdr:colOff>
      <xdr:row>2</xdr:row>
      <xdr:rowOff>262255</xdr:rowOff>
    </xdr:to>
    <xdr:sp>
      <xdr:nvSpPr>
        <xdr:cNvPr id="429" name="Text Box 2"/>
        <xdr:cNvSpPr txBox="1"/>
      </xdr:nvSpPr>
      <xdr:spPr>
        <a:xfrm>
          <a:off x="436181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430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431" name="Text Box 2"/>
        <xdr:cNvSpPr txBox="1"/>
      </xdr:nvSpPr>
      <xdr:spPr>
        <a:xfrm>
          <a:off x="429577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432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33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434" name="Text Box 2"/>
        <xdr:cNvSpPr txBox="1"/>
      </xdr:nvSpPr>
      <xdr:spPr>
        <a:xfrm>
          <a:off x="132969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35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436" name="Text Box 2"/>
        <xdr:cNvSpPr txBox="1"/>
      </xdr:nvSpPr>
      <xdr:spPr>
        <a:xfrm>
          <a:off x="381889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437" name="Text Box 2"/>
        <xdr:cNvSpPr txBox="1"/>
      </xdr:nvSpPr>
      <xdr:spPr>
        <a:xfrm>
          <a:off x="379095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438" name="Text Box 2"/>
        <xdr:cNvSpPr txBox="1"/>
      </xdr:nvSpPr>
      <xdr:spPr>
        <a:xfrm>
          <a:off x="379095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439" name="Text Box 2"/>
        <xdr:cNvSpPr txBox="1"/>
      </xdr:nvSpPr>
      <xdr:spPr>
        <a:xfrm>
          <a:off x="379095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440" name="Text Box 2"/>
        <xdr:cNvSpPr txBox="1"/>
      </xdr:nvSpPr>
      <xdr:spPr>
        <a:xfrm>
          <a:off x="381889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441" name="Text Box 2"/>
        <xdr:cNvSpPr txBox="1"/>
      </xdr:nvSpPr>
      <xdr:spPr>
        <a:xfrm>
          <a:off x="379095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442" name="Text Box 2"/>
        <xdr:cNvSpPr txBox="1"/>
      </xdr:nvSpPr>
      <xdr:spPr>
        <a:xfrm>
          <a:off x="379095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443" name="Text Box 2"/>
        <xdr:cNvSpPr txBox="1"/>
      </xdr:nvSpPr>
      <xdr:spPr>
        <a:xfrm>
          <a:off x="379095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444" name="Text Box 2"/>
        <xdr:cNvSpPr txBox="1"/>
      </xdr:nvSpPr>
      <xdr:spPr>
        <a:xfrm>
          <a:off x="381889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445" name="Text Box 2"/>
        <xdr:cNvSpPr txBox="1"/>
      </xdr:nvSpPr>
      <xdr:spPr>
        <a:xfrm>
          <a:off x="379095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446" name="Text Box 2"/>
        <xdr:cNvSpPr txBox="1"/>
      </xdr:nvSpPr>
      <xdr:spPr>
        <a:xfrm>
          <a:off x="379095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447" name="Text Box 2"/>
        <xdr:cNvSpPr txBox="1"/>
      </xdr:nvSpPr>
      <xdr:spPr>
        <a:xfrm>
          <a:off x="379095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48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449" name="Text Box 2"/>
        <xdr:cNvSpPr txBox="1"/>
      </xdr:nvSpPr>
      <xdr:spPr>
        <a:xfrm>
          <a:off x="132969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50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51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452" name="Text Box 2"/>
        <xdr:cNvSpPr txBox="1"/>
      </xdr:nvSpPr>
      <xdr:spPr>
        <a:xfrm>
          <a:off x="132969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53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54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455" name="Text Box 2"/>
        <xdr:cNvSpPr txBox="1"/>
      </xdr:nvSpPr>
      <xdr:spPr>
        <a:xfrm>
          <a:off x="132969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56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57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458" name="Text Box 2"/>
        <xdr:cNvSpPr txBox="1"/>
      </xdr:nvSpPr>
      <xdr:spPr>
        <a:xfrm>
          <a:off x="132969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59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60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461" name="Text Box 2"/>
        <xdr:cNvSpPr txBox="1"/>
      </xdr:nvSpPr>
      <xdr:spPr>
        <a:xfrm>
          <a:off x="132969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62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63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464" name="Text Box 2"/>
        <xdr:cNvSpPr txBox="1"/>
      </xdr:nvSpPr>
      <xdr:spPr>
        <a:xfrm>
          <a:off x="132969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65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66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467" name="Text Box 2"/>
        <xdr:cNvSpPr txBox="1"/>
      </xdr:nvSpPr>
      <xdr:spPr>
        <a:xfrm>
          <a:off x="132969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68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69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470" name="Text Box 2"/>
        <xdr:cNvSpPr txBox="1"/>
      </xdr:nvSpPr>
      <xdr:spPr>
        <a:xfrm>
          <a:off x="132969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71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72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473" name="Text Box 2"/>
        <xdr:cNvSpPr txBox="1"/>
      </xdr:nvSpPr>
      <xdr:spPr>
        <a:xfrm>
          <a:off x="132969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74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75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476" name="Text Box 2"/>
        <xdr:cNvSpPr txBox="1"/>
      </xdr:nvSpPr>
      <xdr:spPr>
        <a:xfrm>
          <a:off x="132969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77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78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479" name="Text Box 2"/>
        <xdr:cNvSpPr txBox="1"/>
      </xdr:nvSpPr>
      <xdr:spPr>
        <a:xfrm>
          <a:off x="132969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80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81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482" name="Text Box 2"/>
        <xdr:cNvSpPr txBox="1"/>
      </xdr:nvSpPr>
      <xdr:spPr>
        <a:xfrm>
          <a:off x="132969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83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84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485" name="Text Box 2"/>
        <xdr:cNvSpPr txBox="1"/>
      </xdr:nvSpPr>
      <xdr:spPr>
        <a:xfrm>
          <a:off x="132969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86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87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488" name="Text Box 2"/>
        <xdr:cNvSpPr txBox="1"/>
      </xdr:nvSpPr>
      <xdr:spPr>
        <a:xfrm>
          <a:off x="132969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89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90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491" name="Text Box 2"/>
        <xdr:cNvSpPr txBox="1"/>
      </xdr:nvSpPr>
      <xdr:spPr>
        <a:xfrm>
          <a:off x="132969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92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93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494" name="Text Box 2"/>
        <xdr:cNvSpPr txBox="1"/>
      </xdr:nvSpPr>
      <xdr:spPr>
        <a:xfrm>
          <a:off x="132969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95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96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497" name="Text Box 2"/>
        <xdr:cNvSpPr txBox="1"/>
      </xdr:nvSpPr>
      <xdr:spPr>
        <a:xfrm>
          <a:off x="132969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98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99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00" name="Text Box 2"/>
        <xdr:cNvSpPr txBox="1"/>
      </xdr:nvSpPr>
      <xdr:spPr>
        <a:xfrm>
          <a:off x="132969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01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02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03" name="Text Box 2"/>
        <xdr:cNvSpPr txBox="1"/>
      </xdr:nvSpPr>
      <xdr:spPr>
        <a:xfrm>
          <a:off x="132969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04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05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06" name="Text Box 2"/>
        <xdr:cNvSpPr txBox="1"/>
      </xdr:nvSpPr>
      <xdr:spPr>
        <a:xfrm>
          <a:off x="132969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07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08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09" name="Text Box 2"/>
        <xdr:cNvSpPr txBox="1"/>
      </xdr:nvSpPr>
      <xdr:spPr>
        <a:xfrm>
          <a:off x="132969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10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</xdr:row>
      <xdr:rowOff>0</xdr:rowOff>
    </xdr:from>
    <xdr:to>
      <xdr:col>8</xdr:col>
      <xdr:colOff>85725</xdr:colOff>
      <xdr:row>2</xdr:row>
      <xdr:rowOff>262255</xdr:rowOff>
    </xdr:to>
    <xdr:sp>
      <xdr:nvSpPr>
        <xdr:cNvPr id="511" name="Text Box 2"/>
        <xdr:cNvSpPr txBox="1"/>
      </xdr:nvSpPr>
      <xdr:spPr>
        <a:xfrm>
          <a:off x="436181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512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513" name="Text Box 2"/>
        <xdr:cNvSpPr txBox="1"/>
      </xdr:nvSpPr>
      <xdr:spPr>
        <a:xfrm>
          <a:off x="429577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514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15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16" name="Text Box 2"/>
        <xdr:cNvSpPr txBox="1"/>
      </xdr:nvSpPr>
      <xdr:spPr>
        <a:xfrm>
          <a:off x="132969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17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</xdr:row>
      <xdr:rowOff>0</xdr:rowOff>
    </xdr:from>
    <xdr:to>
      <xdr:col>8</xdr:col>
      <xdr:colOff>85725</xdr:colOff>
      <xdr:row>2</xdr:row>
      <xdr:rowOff>262255</xdr:rowOff>
    </xdr:to>
    <xdr:sp>
      <xdr:nvSpPr>
        <xdr:cNvPr id="518" name="Text Box 2"/>
        <xdr:cNvSpPr txBox="1"/>
      </xdr:nvSpPr>
      <xdr:spPr>
        <a:xfrm>
          <a:off x="436181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519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520" name="Text Box 2"/>
        <xdr:cNvSpPr txBox="1"/>
      </xdr:nvSpPr>
      <xdr:spPr>
        <a:xfrm>
          <a:off x="429577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521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22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23" name="Text Box 2"/>
        <xdr:cNvSpPr txBox="1"/>
      </xdr:nvSpPr>
      <xdr:spPr>
        <a:xfrm>
          <a:off x="132969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24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525" name="Text Box 2"/>
        <xdr:cNvSpPr txBox="1"/>
      </xdr:nvSpPr>
      <xdr:spPr>
        <a:xfrm>
          <a:off x="381889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526" name="Text Box 2"/>
        <xdr:cNvSpPr txBox="1"/>
      </xdr:nvSpPr>
      <xdr:spPr>
        <a:xfrm>
          <a:off x="379095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527" name="Text Box 2"/>
        <xdr:cNvSpPr txBox="1"/>
      </xdr:nvSpPr>
      <xdr:spPr>
        <a:xfrm>
          <a:off x="379095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528" name="Text Box 2"/>
        <xdr:cNvSpPr txBox="1"/>
      </xdr:nvSpPr>
      <xdr:spPr>
        <a:xfrm>
          <a:off x="379095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529" name="Text Box 2"/>
        <xdr:cNvSpPr txBox="1"/>
      </xdr:nvSpPr>
      <xdr:spPr>
        <a:xfrm>
          <a:off x="381889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530" name="Text Box 2"/>
        <xdr:cNvSpPr txBox="1"/>
      </xdr:nvSpPr>
      <xdr:spPr>
        <a:xfrm>
          <a:off x="379095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531" name="Text Box 2"/>
        <xdr:cNvSpPr txBox="1"/>
      </xdr:nvSpPr>
      <xdr:spPr>
        <a:xfrm>
          <a:off x="379095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532" name="Text Box 2"/>
        <xdr:cNvSpPr txBox="1"/>
      </xdr:nvSpPr>
      <xdr:spPr>
        <a:xfrm>
          <a:off x="379095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533" name="Text Box 2"/>
        <xdr:cNvSpPr txBox="1"/>
      </xdr:nvSpPr>
      <xdr:spPr>
        <a:xfrm>
          <a:off x="381889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534" name="Text Box 2"/>
        <xdr:cNvSpPr txBox="1"/>
      </xdr:nvSpPr>
      <xdr:spPr>
        <a:xfrm>
          <a:off x="379095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535" name="Text Box 2"/>
        <xdr:cNvSpPr txBox="1"/>
      </xdr:nvSpPr>
      <xdr:spPr>
        <a:xfrm>
          <a:off x="379095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536" name="Text Box 2"/>
        <xdr:cNvSpPr txBox="1"/>
      </xdr:nvSpPr>
      <xdr:spPr>
        <a:xfrm>
          <a:off x="379095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37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38" name="Text Box 2"/>
        <xdr:cNvSpPr txBox="1"/>
      </xdr:nvSpPr>
      <xdr:spPr>
        <a:xfrm>
          <a:off x="132969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39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40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41" name="Text Box 2"/>
        <xdr:cNvSpPr txBox="1"/>
      </xdr:nvSpPr>
      <xdr:spPr>
        <a:xfrm>
          <a:off x="132969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42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43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44" name="Text Box 2"/>
        <xdr:cNvSpPr txBox="1"/>
      </xdr:nvSpPr>
      <xdr:spPr>
        <a:xfrm>
          <a:off x="132969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45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46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47" name="Text Box 2"/>
        <xdr:cNvSpPr txBox="1"/>
      </xdr:nvSpPr>
      <xdr:spPr>
        <a:xfrm>
          <a:off x="132969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48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49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50" name="Text Box 2"/>
        <xdr:cNvSpPr txBox="1"/>
      </xdr:nvSpPr>
      <xdr:spPr>
        <a:xfrm>
          <a:off x="132969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51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52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53" name="Text Box 2"/>
        <xdr:cNvSpPr txBox="1"/>
      </xdr:nvSpPr>
      <xdr:spPr>
        <a:xfrm>
          <a:off x="132969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54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55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56" name="Text Box 2"/>
        <xdr:cNvSpPr txBox="1"/>
      </xdr:nvSpPr>
      <xdr:spPr>
        <a:xfrm>
          <a:off x="132969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57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58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59" name="Text Box 2"/>
        <xdr:cNvSpPr txBox="1"/>
      </xdr:nvSpPr>
      <xdr:spPr>
        <a:xfrm>
          <a:off x="132969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60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61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62" name="Text Box 2"/>
        <xdr:cNvSpPr txBox="1"/>
      </xdr:nvSpPr>
      <xdr:spPr>
        <a:xfrm>
          <a:off x="132969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63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64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65" name="Text Box 2"/>
        <xdr:cNvSpPr txBox="1"/>
      </xdr:nvSpPr>
      <xdr:spPr>
        <a:xfrm>
          <a:off x="132969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66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67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68" name="Text Box 2"/>
        <xdr:cNvSpPr txBox="1"/>
      </xdr:nvSpPr>
      <xdr:spPr>
        <a:xfrm>
          <a:off x="132969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69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70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71" name="Text Box 2"/>
        <xdr:cNvSpPr txBox="1"/>
      </xdr:nvSpPr>
      <xdr:spPr>
        <a:xfrm>
          <a:off x="132969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72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73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74" name="Text Box 2"/>
        <xdr:cNvSpPr txBox="1"/>
      </xdr:nvSpPr>
      <xdr:spPr>
        <a:xfrm>
          <a:off x="132969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75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76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77" name="Text Box 2"/>
        <xdr:cNvSpPr txBox="1"/>
      </xdr:nvSpPr>
      <xdr:spPr>
        <a:xfrm>
          <a:off x="132969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78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79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80" name="Text Box 2"/>
        <xdr:cNvSpPr txBox="1"/>
      </xdr:nvSpPr>
      <xdr:spPr>
        <a:xfrm>
          <a:off x="132969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81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82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83" name="Text Box 2"/>
        <xdr:cNvSpPr txBox="1"/>
      </xdr:nvSpPr>
      <xdr:spPr>
        <a:xfrm>
          <a:off x="132969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84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85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86" name="Text Box 2"/>
        <xdr:cNvSpPr txBox="1"/>
      </xdr:nvSpPr>
      <xdr:spPr>
        <a:xfrm>
          <a:off x="132969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87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88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89" name="Text Box 2"/>
        <xdr:cNvSpPr txBox="1"/>
      </xdr:nvSpPr>
      <xdr:spPr>
        <a:xfrm>
          <a:off x="132969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90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91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92" name="Text Box 2"/>
        <xdr:cNvSpPr txBox="1"/>
      </xdr:nvSpPr>
      <xdr:spPr>
        <a:xfrm>
          <a:off x="132969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93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94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95" name="Text Box 2"/>
        <xdr:cNvSpPr txBox="1"/>
      </xdr:nvSpPr>
      <xdr:spPr>
        <a:xfrm>
          <a:off x="132969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96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97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98" name="Text Box 2"/>
        <xdr:cNvSpPr txBox="1"/>
      </xdr:nvSpPr>
      <xdr:spPr>
        <a:xfrm>
          <a:off x="132969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99" name="Text Box 2"/>
        <xdr:cNvSpPr txBox="1"/>
      </xdr:nvSpPr>
      <xdr:spPr>
        <a:xfrm>
          <a:off x="132969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600" name="Text Box 2"/>
        <xdr:cNvSpPr txBox="1"/>
      </xdr:nvSpPr>
      <xdr:spPr>
        <a:xfrm>
          <a:off x="478155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601" name="Text Box 2"/>
        <xdr:cNvSpPr txBox="1"/>
      </xdr:nvSpPr>
      <xdr:spPr>
        <a:xfrm>
          <a:off x="478155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602" name="Text Box 2"/>
        <xdr:cNvSpPr txBox="1"/>
      </xdr:nvSpPr>
      <xdr:spPr>
        <a:xfrm>
          <a:off x="478155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603" name="Text Box 2"/>
        <xdr:cNvSpPr txBox="1"/>
      </xdr:nvSpPr>
      <xdr:spPr>
        <a:xfrm>
          <a:off x="478155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604" name="Text Box 2"/>
        <xdr:cNvSpPr txBox="1"/>
      </xdr:nvSpPr>
      <xdr:spPr>
        <a:xfrm>
          <a:off x="432371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05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606" name="Text Box 2"/>
        <xdr:cNvSpPr txBox="1"/>
      </xdr:nvSpPr>
      <xdr:spPr>
        <a:xfrm>
          <a:off x="429577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07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608" name="Text Box 2"/>
        <xdr:cNvSpPr txBox="1"/>
      </xdr:nvSpPr>
      <xdr:spPr>
        <a:xfrm>
          <a:off x="432371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09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610" name="Text Box 2"/>
        <xdr:cNvSpPr txBox="1"/>
      </xdr:nvSpPr>
      <xdr:spPr>
        <a:xfrm>
          <a:off x="429577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11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612" name="Text Box 2"/>
        <xdr:cNvSpPr txBox="1"/>
      </xdr:nvSpPr>
      <xdr:spPr>
        <a:xfrm>
          <a:off x="432371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13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614" name="Text Box 2"/>
        <xdr:cNvSpPr txBox="1"/>
      </xdr:nvSpPr>
      <xdr:spPr>
        <a:xfrm>
          <a:off x="429577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15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616" name="Text Box 2"/>
        <xdr:cNvSpPr txBox="1"/>
      </xdr:nvSpPr>
      <xdr:spPr>
        <a:xfrm>
          <a:off x="478155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617" name="Text Box 2"/>
        <xdr:cNvSpPr txBox="1"/>
      </xdr:nvSpPr>
      <xdr:spPr>
        <a:xfrm>
          <a:off x="478155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618" name="Text Box 2"/>
        <xdr:cNvSpPr txBox="1"/>
      </xdr:nvSpPr>
      <xdr:spPr>
        <a:xfrm>
          <a:off x="478155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619" name="Text Box 2"/>
        <xdr:cNvSpPr txBox="1"/>
      </xdr:nvSpPr>
      <xdr:spPr>
        <a:xfrm>
          <a:off x="478155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620" name="Text Box 2"/>
        <xdr:cNvSpPr txBox="1"/>
      </xdr:nvSpPr>
      <xdr:spPr>
        <a:xfrm>
          <a:off x="432371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21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622" name="Text Box 2"/>
        <xdr:cNvSpPr txBox="1"/>
      </xdr:nvSpPr>
      <xdr:spPr>
        <a:xfrm>
          <a:off x="429577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23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624" name="Text Box 2"/>
        <xdr:cNvSpPr txBox="1"/>
      </xdr:nvSpPr>
      <xdr:spPr>
        <a:xfrm>
          <a:off x="432371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25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626" name="Text Box 2"/>
        <xdr:cNvSpPr txBox="1"/>
      </xdr:nvSpPr>
      <xdr:spPr>
        <a:xfrm>
          <a:off x="429577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27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628" name="Text Box 2"/>
        <xdr:cNvSpPr txBox="1"/>
      </xdr:nvSpPr>
      <xdr:spPr>
        <a:xfrm>
          <a:off x="432371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29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630" name="Text Box 2"/>
        <xdr:cNvSpPr txBox="1"/>
      </xdr:nvSpPr>
      <xdr:spPr>
        <a:xfrm>
          <a:off x="429577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31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632" name="Text Box 2"/>
        <xdr:cNvSpPr txBox="1"/>
      </xdr:nvSpPr>
      <xdr:spPr>
        <a:xfrm>
          <a:off x="478155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633" name="Text Box 2"/>
        <xdr:cNvSpPr txBox="1"/>
      </xdr:nvSpPr>
      <xdr:spPr>
        <a:xfrm>
          <a:off x="478155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634" name="Text Box 2"/>
        <xdr:cNvSpPr txBox="1"/>
      </xdr:nvSpPr>
      <xdr:spPr>
        <a:xfrm>
          <a:off x="478155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635" name="Text Box 2"/>
        <xdr:cNvSpPr txBox="1"/>
      </xdr:nvSpPr>
      <xdr:spPr>
        <a:xfrm>
          <a:off x="478155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636" name="Text Box 2"/>
        <xdr:cNvSpPr txBox="1"/>
      </xdr:nvSpPr>
      <xdr:spPr>
        <a:xfrm>
          <a:off x="478155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637" name="Text Box 2"/>
        <xdr:cNvSpPr txBox="1"/>
      </xdr:nvSpPr>
      <xdr:spPr>
        <a:xfrm>
          <a:off x="478155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638" name="Text Box 2"/>
        <xdr:cNvSpPr txBox="1"/>
      </xdr:nvSpPr>
      <xdr:spPr>
        <a:xfrm>
          <a:off x="478155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639" name="Text Box 2"/>
        <xdr:cNvSpPr txBox="1"/>
      </xdr:nvSpPr>
      <xdr:spPr>
        <a:xfrm>
          <a:off x="478155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640" name="Text Box 2"/>
        <xdr:cNvSpPr txBox="1"/>
      </xdr:nvSpPr>
      <xdr:spPr>
        <a:xfrm>
          <a:off x="478155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641" name="Text Box 2"/>
        <xdr:cNvSpPr txBox="1"/>
      </xdr:nvSpPr>
      <xdr:spPr>
        <a:xfrm>
          <a:off x="478155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642" name="Text Box 2"/>
        <xdr:cNvSpPr txBox="1"/>
      </xdr:nvSpPr>
      <xdr:spPr>
        <a:xfrm>
          <a:off x="478155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643" name="Text Box 2"/>
        <xdr:cNvSpPr txBox="1"/>
      </xdr:nvSpPr>
      <xdr:spPr>
        <a:xfrm>
          <a:off x="478155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644" name="Text Box 2"/>
        <xdr:cNvSpPr txBox="1"/>
      </xdr:nvSpPr>
      <xdr:spPr>
        <a:xfrm>
          <a:off x="478155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645" name="Text Box 2"/>
        <xdr:cNvSpPr txBox="1"/>
      </xdr:nvSpPr>
      <xdr:spPr>
        <a:xfrm>
          <a:off x="478155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646" name="Text Box 2"/>
        <xdr:cNvSpPr txBox="1"/>
      </xdr:nvSpPr>
      <xdr:spPr>
        <a:xfrm>
          <a:off x="478155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647" name="Text Box 2"/>
        <xdr:cNvSpPr txBox="1"/>
      </xdr:nvSpPr>
      <xdr:spPr>
        <a:xfrm>
          <a:off x="478155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648" name="Text Box 2"/>
        <xdr:cNvSpPr txBox="1"/>
      </xdr:nvSpPr>
      <xdr:spPr>
        <a:xfrm>
          <a:off x="478155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649" name="Text Box 2"/>
        <xdr:cNvSpPr txBox="1"/>
      </xdr:nvSpPr>
      <xdr:spPr>
        <a:xfrm>
          <a:off x="478155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650" name="Text Box 2"/>
        <xdr:cNvSpPr txBox="1"/>
      </xdr:nvSpPr>
      <xdr:spPr>
        <a:xfrm>
          <a:off x="478155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651" name="Text Box 2"/>
        <xdr:cNvSpPr txBox="1"/>
      </xdr:nvSpPr>
      <xdr:spPr>
        <a:xfrm>
          <a:off x="478155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652" name="Text Box 2"/>
        <xdr:cNvSpPr txBox="1"/>
      </xdr:nvSpPr>
      <xdr:spPr>
        <a:xfrm>
          <a:off x="478155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653" name="Text Box 2"/>
        <xdr:cNvSpPr txBox="1"/>
      </xdr:nvSpPr>
      <xdr:spPr>
        <a:xfrm>
          <a:off x="478155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654" name="Text Box 2"/>
        <xdr:cNvSpPr txBox="1"/>
      </xdr:nvSpPr>
      <xdr:spPr>
        <a:xfrm>
          <a:off x="478155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655" name="Text Box 2"/>
        <xdr:cNvSpPr txBox="1"/>
      </xdr:nvSpPr>
      <xdr:spPr>
        <a:xfrm>
          <a:off x="478155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656" name="Text Box 2"/>
        <xdr:cNvSpPr txBox="1"/>
      </xdr:nvSpPr>
      <xdr:spPr>
        <a:xfrm>
          <a:off x="478155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657" name="Text Box 2"/>
        <xdr:cNvSpPr txBox="1"/>
      </xdr:nvSpPr>
      <xdr:spPr>
        <a:xfrm>
          <a:off x="478155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658" name="Text Box 2"/>
        <xdr:cNvSpPr txBox="1"/>
      </xdr:nvSpPr>
      <xdr:spPr>
        <a:xfrm>
          <a:off x="478155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659" name="Text Box 2"/>
        <xdr:cNvSpPr txBox="1"/>
      </xdr:nvSpPr>
      <xdr:spPr>
        <a:xfrm>
          <a:off x="478155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660" name="Text Box 2"/>
        <xdr:cNvSpPr txBox="1"/>
      </xdr:nvSpPr>
      <xdr:spPr>
        <a:xfrm>
          <a:off x="432371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61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662" name="Text Box 2"/>
        <xdr:cNvSpPr txBox="1"/>
      </xdr:nvSpPr>
      <xdr:spPr>
        <a:xfrm>
          <a:off x="429577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63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664" name="Text Box 2"/>
        <xdr:cNvSpPr txBox="1"/>
      </xdr:nvSpPr>
      <xdr:spPr>
        <a:xfrm>
          <a:off x="432371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65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666" name="Text Box 2"/>
        <xdr:cNvSpPr txBox="1"/>
      </xdr:nvSpPr>
      <xdr:spPr>
        <a:xfrm>
          <a:off x="429577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67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668" name="Text Box 2"/>
        <xdr:cNvSpPr txBox="1"/>
      </xdr:nvSpPr>
      <xdr:spPr>
        <a:xfrm>
          <a:off x="432371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69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670" name="Text Box 2"/>
        <xdr:cNvSpPr txBox="1"/>
      </xdr:nvSpPr>
      <xdr:spPr>
        <a:xfrm>
          <a:off x="429577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71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672" name="Text Box 2"/>
        <xdr:cNvSpPr txBox="1"/>
      </xdr:nvSpPr>
      <xdr:spPr>
        <a:xfrm>
          <a:off x="478155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673" name="Text Box 2"/>
        <xdr:cNvSpPr txBox="1"/>
      </xdr:nvSpPr>
      <xdr:spPr>
        <a:xfrm>
          <a:off x="478155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674" name="Text Box 2"/>
        <xdr:cNvSpPr txBox="1"/>
      </xdr:nvSpPr>
      <xdr:spPr>
        <a:xfrm>
          <a:off x="478155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675" name="Text Box 2"/>
        <xdr:cNvSpPr txBox="1"/>
      </xdr:nvSpPr>
      <xdr:spPr>
        <a:xfrm>
          <a:off x="478155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676" name="Text Box 2"/>
        <xdr:cNvSpPr txBox="1"/>
      </xdr:nvSpPr>
      <xdr:spPr>
        <a:xfrm>
          <a:off x="432371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77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678" name="Text Box 2"/>
        <xdr:cNvSpPr txBox="1"/>
      </xdr:nvSpPr>
      <xdr:spPr>
        <a:xfrm>
          <a:off x="429577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79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680" name="Text Box 2"/>
        <xdr:cNvSpPr txBox="1"/>
      </xdr:nvSpPr>
      <xdr:spPr>
        <a:xfrm>
          <a:off x="432371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81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682" name="Text Box 2"/>
        <xdr:cNvSpPr txBox="1"/>
      </xdr:nvSpPr>
      <xdr:spPr>
        <a:xfrm>
          <a:off x="429577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83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684" name="Text Box 2"/>
        <xdr:cNvSpPr txBox="1"/>
      </xdr:nvSpPr>
      <xdr:spPr>
        <a:xfrm>
          <a:off x="432371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85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686" name="Text Box 2"/>
        <xdr:cNvSpPr txBox="1"/>
      </xdr:nvSpPr>
      <xdr:spPr>
        <a:xfrm>
          <a:off x="429577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87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688" name="Text Box 2"/>
        <xdr:cNvSpPr txBox="1"/>
      </xdr:nvSpPr>
      <xdr:spPr>
        <a:xfrm>
          <a:off x="478155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689" name="Text Box 2"/>
        <xdr:cNvSpPr txBox="1"/>
      </xdr:nvSpPr>
      <xdr:spPr>
        <a:xfrm>
          <a:off x="478155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690" name="Text Box 2"/>
        <xdr:cNvSpPr txBox="1"/>
      </xdr:nvSpPr>
      <xdr:spPr>
        <a:xfrm>
          <a:off x="478155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691" name="Text Box 2"/>
        <xdr:cNvSpPr txBox="1"/>
      </xdr:nvSpPr>
      <xdr:spPr>
        <a:xfrm>
          <a:off x="478155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692" name="Text Box 2"/>
        <xdr:cNvSpPr txBox="1"/>
      </xdr:nvSpPr>
      <xdr:spPr>
        <a:xfrm>
          <a:off x="478155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693" name="Text Box 2"/>
        <xdr:cNvSpPr txBox="1"/>
      </xdr:nvSpPr>
      <xdr:spPr>
        <a:xfrm>
          <a:off x="478155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694" name="Text Box 2"/>
        <xdr:cNvSpPr txBox="1"/>
      </xdr:nvSpPr>
      <xdr:spPr>
        <a:xfrm>
          <a:off x="478155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695" name="Text Box 2"/>
        <xdr:cNvSpPr txBox="1"/>
      </xdr:nvSpPr>
      <xdr:spPr>
        <a:xfrm>
          <a:off x="478155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696" name="Text Box 2"/>
        <xdr:cNvSpPr txBox="1"/>
      </xdr:nvSpPr>
      <xdr:spPr>
        <a:xfrm>
          <a:off x="432371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97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698" name="Text Box 2"/>
        <xdr:cNvSpPr txBox="1"/>
      </xdr:nvSpPr>
      <xdr:spPr>
        <a:xfrm>
          <a:off x="429577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99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700" name="Text Box 2"/>
        <xdr:cNvSpPr txBox="1"/>
      </xdr:nvSpPr>
      <xdr:spPr>
        <a:xfrm>
          <a:off x="432371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701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702" name="Text Box 2"/>
        <xdr:cNvSpPr txBox="1"/>
      </xdr:nvSpPr>
      <xdr:spPr>
        <a:xfrm>
          <a:off x="429577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703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704" name="Text Box 2"/>
        <xdr:cNvSpPr txBox="1"/>
      </xdr:nvSpPr>
      <xdr:spPr>
        <a:xfrm>
          <a:off x="432371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705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706" name="Text Box 2"/>
        <xdr:cNvSpPr txBox="1"/>
      </xdr:nvSpPr>
      <xdr:spPr>
        <a:xfrm>
          <a:off x="429577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707" name="Text Box 2"/>
        <xdr:cNvSpPr txBox="1"/>
      </xdr:nvSpPr>
      <xdr:spPr>
        <a:xfrm>
          <a:off x="429577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1</xdr:col>
      <xdr:colOff>449580</xdr:colOff>
      <xdr:row>5</xdr:row>
      <xdr:rowOff>591820</xdr:rowOff>
    </xdr:to>
    <xdr:sp>
      <xdr:nvSpPr>
        <xdr:cNvPr id="708" name="Text Box 1"/>
        <xdr:cNvSpPr txBox="1"/>
      </xdr:nvSpPr>
      <xdr:spPr>
        <a:xfrm>
          <a:off x="810260" y="1419225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1</xdr:col>
      <xdr:colOff>524510</xdr:colOff>
      <xdr:row>5</xdr:row>
      <xdr:rowOff>241300</xdr:rowOff>
    </xdr:to>
    <xdr:sp>
      <xdr:nvSpPr>
        <xdr:cNvPr id="709" name="Text Box 1"/>
        <xdr:cNvSpPr txBox="1"/>
      </xdr:nvSpPr>
      <xdr:spPr>
        <a:xfrm>
          <a:off x="810260" y="1419225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1</xdr:col>
      <xdr:colOff>525780</xdr:colOff>
      <xdr:row>5</xdr:row>
      <xdr:rowOff>238125</xdr:rowOff>
    </xdr:to>
    <xdr:sp>
      <xdr:nvSpPr>
        <xdr:cNvPr id="710" name="Text Box 1"/>
        <xdr:cNvSpPr txBox="1"/>
      </xdr:nvSpPr>
      <xdr:spPr>
        <a:xfrm>
          <a:off x="810260" y="1419225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1</xdr:col>
      <xdr:colOff>449580</xdr:colOff>
      <xdr:row>5</xdr:row>
      <xdr:rowOff>591820</xdr:rowOff>
    </xdr:to>
    <xdr:sp>
      <xdr:nvSpPr>
        <xdr:cNvPr id="711" name="Text Box 1"/>
        <xdr:cNvSpPr txBox="1"/>
      </xdr:nvSpPr>
      <xdr:spPr>
        <a:xfrm>
          <a:off x="810260" y="1419225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1</xdr:col>
      <xdr:colOff>524510</xdr:colOff>
      <xdr:row>5</xdr:row>
      <xdr:rowOff>241300</xdr:rowOff>
    </xdr:to>
    <xdr:sp>
      <xdr:nvSpPr>
        <xdr:cNvPr id="712" name="Text Box 1"/>
        <xdr:cNvSpPr txBox="1"/>
      </xdr:nvSpPr>
      <xdr:spPr>
        <a:xfrm>
          <a:off x="810260" y="1419225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1</xdr:col>
      <xdr:colOff>525780</xdr:colOff>
      <xdr:row>5</xdr:row>
      <xdr:rowOff>241300</xdr:rowOff>
    </xdr:to>
    <xdr:sp>
      <xdr:nvSpPr>
        <xdr:cNvPr id="713" name="Text Box 1"/>
        <xdr:cNvSpPr txBox="1"/>
      </xdr:nvSpPr>
      <xdr:spPr>
        <a:xfrm>
          <a:off x="810260" y="1419225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75"/>
  <sheetViews>
    <sheetView tabSelected="1" view="pageBreakPreview" zoomScale="80" zoomScaleNormal="80" workbookViewId="0">
      <pane ySplit="5" topLeftCell="A6" activePane="bottomLeft" state="frozen"/>
      <selection/>
      <selection pane="bottomLeft" activeCell="F7" sqref="F7"/>
    </sheetView>
  </sheetViews>
  <sheetFormatPr defaultColWidth="9" defaultRowHeight="13.5"/>
  <cols>
    <col min="1" max="1" width="4.88333333333333" style="1" customWidth="1"/>
    <col min="2" max="2" width="7.44166666666667" style="1" customWidth="1"/>
    <col min="3" max="3" width="5.66666666666667" style="1" customWidth="1"/>
    <col min="4" max="4" width="10.75" style="1" customWidth="1"/>
    <col min="5" max="6" width="7.625" style="1" customWidth="1"/>
    <col min="7" max="7" width="6.625" style="1" customWidth="1"/>
    <col min="8" max="8" width="6.63333333333333" style="1" customWidth="1"/>
    <col min="9" max="9" width="12.5" style="1" customWidth="1"/>
    <col min="10" max="10" width="25.625" style="1" customWidth="1"/>
    <col min="11" max="11" width="11.625" style="6" customWidth="1"/>
    <col min="12" max="12" width="10.375" style="7" customWidth="1"/>
    <col min="13" max="13" width="10" style="6" customWidth="1"/>
    <col min="14" max="15" width="11.625" style="6" customWidth="1"/>
    <col min="16" max="16" width="23" style="1" customWidth="1"/>
    <col min="17" max="17" width="30.625" style="1" customWidth="1"/>
    <col min="18" max="18" width="5.75" style="1" customWidth="1"/>
    <col min="19" max="19" width="6.63333333333333" style="1" customWidth="1"/>
    <col min="20" max="20" width="6.375" style="8" customWidth="1"/>
    <col min="21" max="21" width="3.625" style="1" customWidth="1"/>
    <col min="22" max="16373" width="6.25" style="1"/>
    <col min="16374" max="16374" width="9" style="1"/>
    <col min="16375" max="16375" width="6.25" style="1"/>
    <col min="16376" max="16384" width="9" style="1"/>
  </cols>
  <sheetData>
    <row r="1" ht="14.25" spans="1:9">
      <c r="A1" s="9" t="s">
        <v>0</v>
      </c>
      <c r="B1" s="9"/>
      <c r="C1" s="10"/>
      <c r="D1" s="10"/>
      <c r="E1" s="9"/>
      <c r="F1" s="9"/>
      <c r="G1" s="9"/>
      <c r="H1" s="11"/>
      <c r="I1" s="9"/>
    </row>
    <row r="2" s="1" customFormat="1" ht="27" spans="1:2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="2" customFormat="1" ht="28.5" customHeight="1" spans="1:2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/>
      <c r="I3" s="13"/>
      <c r="J3" s="13" t="s">
        <v>9</v>
      </c>
      <c r="K3" s="26" t="s">
        <v>10</v>
      </c>
      <c r="L3" s="26" t="s">
        <v>11</v>
      </c>
      <c r="M3" s="26"/>
      <c r="N3" s="26"/>
      <c r="O3" s="26"/>
      <c r="P3" s="13" t="s">
        <v>12</v>
      </c>
      <c r="Q3" s="13" t="s">
        <v>13</v>
      </c>
      <c r="R3" s="13" t="s">
        <v>14</v>
      </c>
      <c r="S3" s="13"/>
      <c r="T3" s="36" t="s">
        <v>15</v>
      </c>
      <c r="U3" s="36" t="s">
        <v>16</v>
      </c>
    </row>
    <row r="4" s="2" customFormat="1" ht="28.5" spans="1:21">
      <c r="A4" s="13"/>
      <c r="B4" s="13"/>
      <c r="C4" s="13"/>
      <c r="D4" s="13"/>
      <c r="E4" s="13"/>
      <c r="F4" s="13"/>
      <c r="G4" s="13" t="s">
        <v>17</v>
      </c>
      <c r="H4" s="13" t="s">
        <v>18</v>
      </c>
      <c r="I4" s="13" t="s">
        <v>19</v>
      </c>
      <c r="J4" s="13"/>
      <c r="K4" s="26"/>
      <c r="L4" s="26" t="s">
        <v>20</v>
      </c>
      <c r="M4" s="26" t="s">
        <v>21</v>
      </c>
      <c r="N4" s="26" t="s">
        <v>22</v>
      </c>
      <c r="O4" s="26" t="s">
        <v>23</v>
      </c>
      <c r="P4" s="13"/>
      <c r="Q4" s="13"/>
      <c r="R4" s="13" t="s">
        <v>24</v>
      </c>
      <c r="S4" s="13" t="s">
        <v>25</v>
      </c>
      <c r="T4" s="36"/>
      <c r="U4" s="36"/>
    </row>
    <row r="5" s="1" customFormat="1" spans="1:21">
      <c r="A5" s="14"/>
      <c r="B5" s="14"/>
      <c r="C5" s="14"/>
      <c r="D5" s="14"/>
      <c r="E5" s="14"/>
      <c r="F5" s="14"/>
      <c r="G5" s="14"/>
      <c r="H5" s="14"/>
      <c r="I5" s="14"/>
      <c r="J5" s="14"/>
      <c r="K5" s="27">
        <f>SUM(K6:K75)</f>
        <v>40167.04</v>
      </c>
      <c r="L5" s="27">
        <f>SUM(L6:L75)</f>
        <v>9616</v>
      </c>
      <c r="M5" s="27">
        <f>SUM(M6:M75)</f>
        <v>0</v>
      </c>
      <c r="N5" s="27">
        <f>SUM(N6:N75)</f>
        <v>18000</v>
      </c>
      <c r="O5" s="27">
        <f>SUM(O6:O75)</f>
        <v>27616</v>
      </c>
      <c r="P5" s="14"/>
      <c r="Q5" s="14"/>
      <c r="R5" s="14"/>
      <c r="S5" s="14"/>
      <c r="T5" s="37"/>
      <c r="U5" s="38"/>
    </row>
    <row r="6" s="3" customFormat="1" ht="50" customHeight="1" spans="1:21">
      <c r="A6" s="15">
        <v>1</v>
      </c>
      <c r="B6" s="15" t="s">
        <v>26</v>
      </c>
      <c r="C6" s="15" t="s">
        <v>27</v>
      </c>
      <c r="D6" s="15" t="s">
        <v>28</v>
      </c>
      <c r="E6" s="15" t="s">
        <v>29</v>
      </c>
      <c r="F6" s="15" t="s">
        <v>29</v>
      </c>
      <c r="G6" s="15" t="s">
        <v>30</v>
      </c>
      <c r="H6" s="15" t="s">
        <v>31</v>
      </c>
      <c r="I6" s="15" t="s">
        <v>31</v>
      </c>
      <c r="J6" s="15" t="s">
        <v>32</v>
      </c>
      <c r="K6" s="28">
        <v>660</v>
      </c>
      <c r="L6" s="29">
        <v>330</v>
      </c>
      <c r="M6" s="28"/>
      <c r="N6" s="28"/>
      <c r="O6" s="28">
        <f>L6+M6+N6</f>
        <v>330</v>
      </c>
      <c r="P6" s="16" t="s">
        <v>33</v>
      </c>
      <c r="Q6" s="16" t="s">
        <v>34</v>
      </c>
      <c r="R6" s="39">
        <v>2200</v>
      </c>
      <c r="S6" s="16">
        <v>7000</v>
      </c>
      <c r="T6" s="20" t="s">
        <v>35</v>
      </c>
      <c r="U6" s="16"/>
    </row>
    <row r="7" s="4" customFormat="1" ht="45" spans="1:21">
      <c r="A7" s="15">
        <v>2</v>
      </c>
      <c r="B7" s="16" t="s">
        <v>36</v>
      </c>
      <c r="C7" s="16" t="s">
        <v>27</v>
      </c>
      <c r="D7" s="16" t="s">
        <v>37</v>
      </c>
      <c r="E7" s="16" t="s">
        <v>38</v>
      </c>
      <c r="F7" s="16" t="s">
        <v>38</v>
      </c>
      <c r="G7" s="16" t="s">
        <v>30</v>
      </c>
      <c r="H7" s="16" t="s">
        <v>31</v>
      </c>
      <c r="I7" s="16" t="s">
        <v>31</v>
      </c>
      <c r="J7" s="16" t="s">
        <v>39</v>
      </c>
      <c r="K7" s="30">
        <v>1000</v>
      </c>
      <c r="L7" s="31">
        <v>500</v>
      </c>
      <c r="M7" s="30"/>
      <c r="N7" s="30"/>
      <c r="O7" s="28">
        <f t="shared" ref="O7:O13" si="0">L7+M7+N7</f>
        <v>500</v>
      </c>
      <c r="P7" s="16" t="s">
        <v>40</v>
      </c>
      <c r="Q7" s="16" t="s">
        <v>41</v>
      </c>
      <c r="R7" s="16">
        <v>5500</v>
      </c>
      <c r="S7" s="16">
        <v>15500</v>
      </c>
      <c r="T7" s="20" t="s">
        <v>35</v>
      </c>
      <c r="U7" s="16"/>
    </row>
    <row r="8" s="3" customFormat="1" ht="56.25" spans="1:21">
      <c r="A8" s="15">
        <v>3</v>
      </c>
      <c r="B8" s="16" t="s">
        <v>42</v>
      </c>
      <c r="C8" s="16" t="s">
        <v>27</v>
      </c>
      <c r="D8" s="16" t="s">
        <v>43</v>
      </c>
      <c r="E8" s="16" t="s">
        <v>44</v>
      </c>
      <c r="F8" s="16" t="s">
        <v>44</v>
      </c>
      <c r="G8" s="16" t="s">
        <v>30</v>
      </c>
      <c r="H8" s="17" t="s">
        <v>31</v>
      </c>
      <c r="I8" s="17" t="s">
        <v>31</v>
      </c>
      <c r="J8" s="16" t="s">
        <v>45</v>
      </c>
      <c r="K8" s="30">
        <v>700</v>
      </c>
      <c r="L8" s="31">
        <v>180</v>
      </c>
      <c r="M8" s="30"/>
      <c r="N8" s="28"/>
      <c r="O8" s="28">
        <f t="shared" si="0"/>
        <v>180</v>
      </c>
      <c r="P8" s="16" t="s">
        <v>46</v>
      </c>
      <c r="Q8" s="16" t="s">
        <v>47</v>
      </c>
      <c r="R8" s="16">
        <v>3300</v>
      </c>
      <c r="S8" s="16">
        <v>9500</v>
      </c>
      <c r="T8" s="20" t="s">
        <v>35</v>
      </c>
      <c r="U8" s="16"/>
    </row>
    <row r="9" s="3" customFormat="1" ht="70" customHeight="1" spans="1:21">
      <c r="A9" s="15">
        <v>4</v>
      </c>
      <c r="B9" s="18" t="s">
        <v>48</v>
      </c>
      <c r="C9" s="16" t="s">
        <v>27</v>
      </c>
      <c r="D9" s="15" t="s">
        <v>49</v>
      </c>
      <c r="E9" s="15" t="s">
        <v>50</v>
      </c>
      <c r="F9" s="15" t="s">
        <v>51</v>
      </c>
      <c r="G9" s="15" t="s">
        <v>52</v>
      </c>
      <c r="H9" s="15" t="s">
        <v>53</v>
      </c>
      <c r="I9" s="15" t="s">
        <v>53</v>
      </c>
      <c r="J9" s="15" t="s">
        <v>54</v>
      </c>
      <c r="K9" s="28">
        <v>358</v>
      </c>
      <c r="L9" s="29">
        <v>358</v>
      </c>
      <c r="M9" s="28"/>
      <c r="N9" s="28"/>
      <c r="O9" s="28">
        <f t="shared" si="0"/>
        <v>358</v>
      </c>
      <c r="P9" s="15" t="s">
        <v>55</v>
      </c>
      <c r="Q9" s="19" t="s">
        <v>56</v>
      </c>
      <c r="R9" s="39">
        <v>51</v>
      </c>
      <c r="S9" s="16">
        <v>159</v>
      </c>
      <c r="T9" s="23" t="s">
        <v>35</v>
      </c>
      <c r="U9" s="16"/>
    </row>
    <row r="10" s="3" customFormat="1" ht="33.75" spans="1:21">
      <c r="A10" s="15">
        <v>5</v>
      </c>
      <c r="B10" s="16" t="s">
        <v>57</v>
      </c>
      <c r="C10" s="16" t="s">
        <v>27</v>
      </c>
      <c r="D10" s="16" t="s">
        <v>57</v>
      </c>
      <c r="E10" s="16" t="s">
        <v>6</v>
      </c>
      <c r="F10" s="16" t="s">
        <v>58</v>
      </c>
      <c r="G10" s="19" t="s">
        <v>30</v>
      </c>
      <c r="H10" s="19" t="s">
        <v>31</v>
      </c>
      <c r="I10" s="19" t="s">
        <v>31</v>
      </c>
      <c r="J10" s="16" t="s">
        <v>59</v>
      </c>
      <c r="K10" s="30" t="s">
        <v>60</v>
      </c>
      <c r="L10" s="29">
        <v>96</v>
      </c>
      <c r="M10" s="28"/>
      <c r="N10" s="30"/>
      <c r="O10" s="28">
        <f t="shared" si="0"/>
        <v>96</v>
      </c>
      <c r="P10" s="16" t="s">
        <v>61</v>
      </c>
      <c r="Q10" s="16" t="s">
        <v>62</v>
      </c>
      <c r="R10" s="16">
        <v>25000</v>
      </c>
      <c r="S10" s="16">
        <v>70000</v>
      </c>
      <c r="T10" s="20" t="s">
        <v>35</v>
      </c>
      <c r="U10" s="16"/>
    </row>
    <row r="11" s="3" customFormat="1" ht="115" customHeight="1" spans="1:21">
      <c r="A11" s="15">
        <v>6</v>
      </c>
      <c r="B11" s="16" t="s">
        <v>36</v>
      </c>
      <c r="C11" s="16" t="s">
        <v>27</v>
      </c>
      <c r="D11" s="16" t="s">
        <v>63</v>
      </c>
      <c r="E11" s="16" t="s">
        <v>38</v>
      </c>
      <c r="F11" s="16" t="s">
        <v>64</v>
      </c>
      <c r="G11" s="16" t="s">
        <v>65</v>
      </c>
      <c r="H11" s="16" t="s">
        <v>66</v>
      </c>
      <c r="I11" s="16" t="s">
        <v>67</v>
      </c>
      <c r="J11" s="16" t="s">
        <v>68</v>
      </c>
      <c r="K11" s="30">
        <v>21000</v>
      </c>
      <c r="L11" s="29">
        <v>2190</v>
      </c>
      <c r="M11" s="28"/>
      <c r="N11" s="30">
        <v>15000</v>
      </c>
      <c r="O11" s="28">
        <f t="shared" si="0"/>
        <v>17190</v>
      </c>
      <c r="P11" s="16" t="s">
        <v>69</v>
      </c>
      <c r="Q11" s="16" t="s">
        <v>70</v>
      </c>
      <c r="R11" s="16">
        <v>151</v>
      </c>
      <c r="S11" s="16">
        <v>420</v>
      </c>
      <c r="T11" s="23" t="s">
        <v>71</v>
      </c>
      <c r="U11" s="16"/>
    </row>
    <row r="12" s="3" customFormat="1" ht="56.25" spans="1:21">
      <c r="A12" s="15">
        <v>7</v>
      </c>
      <c r="B12" s="16" t="s">
        <v>36</v>
      </c>
      <c r="C12" s="16" t="s">
        <v>27</v>
      </c>
      <c r="D12" s="16" t="s">
        <v>72</v>
      </c>
      <c r="E12" s="16" t="s">
        <v>38</v>
      </c>
      <c r="F12" s="16" t="s">
        <v>73</v>
      </c>
      <c r="G12" s="16" t="s">
        <v>74</v>
      </c>
      <c r="H12" s="19" t="s">
        <v>75</v>
      </c>
      <c r="I12" s="16" t="s">
        <v>76</v>
      </c>
      <c r="J12" s="16" t="s">
        <v>77</v>
      </c>
      <c r="K12" s="30">
        <v>90</v>
      </c>
      <c r="L12" s="31">
        <v>90</v>
      </c>
      <c r="M12" s="30"/>
      <c r="N12" s="30"/>
      <c r="O12" s="28">
        <f t="shared" si="0"/>
        <v>90</v>
      </c>
      <c r="P12" s="15" t="s">
        <v>78</v>
      </c>
      <c r="Q12" s="15" t="s">
        <v>79</v>
      </c>
      <c r="R12" s="16">
        <v>20</v>
      </c>
      <c r="S12" s="16">
        <v>83</v>
      </c>
      <c r="T12" s="23" t="s">
        <v>35</v>
      </c>
      <c r="U12" s="16"/>
    </row>
    <row r="13" s="3" customFormat="1" ht="57" customHeight="1" spans="1:21">
      <c r="A13" s="15">
        <v>8</v>
      </c>
      <c r="B13" s="16" t="s">
        <v>36</v>
      </c>
      <c r="C13" s="16" t="s">
        <v>27</v>
      </c>
      <c r="D13" s="16" t="s">
        <v>80</v>
      </c>
      <c r="E13" s="16" t="s">
        <v>38</v>
      </c>
      <c r="F13" s="16" t="s">
        <v>73</v>
      </c>
      <c r="G13" s="16" t="s">
        <v>74</v>
      </c>
      <c r="H13" s="16" t="s">
        <v>81</v>
      </c>
      <c r="I13" s="16" t="s">
        <v>82</v>
      </c>
      <c r="J13" s="16" t="s">
        <v>83</v>
      </c>
      <c r="K13" s="30">
        <v>34</v>
      </c>
      <c r="L13" s="31">
        <v>34</v>
      </c>
      <c r="M13" s="30"/>
      <c r="N13" s="30"/>
      <c r="O13" s="28">
        <f t="shared" si="0"/>
        <v>34</v>
      </c>
      <c r="P13" s="32" t="s">
        <v>84</v>
      </c>
      <c r="Q13" s="32" t="s">
        <v>85</v>
      </c>
      <c r="R13" s="16">
        <v>19</v>
      </c>
      <c r="S13" s="16">
        <v>62</v>
      </c>
      <c r="T13" s="23" t="s">
        <v>35</v>
      </c>
      <c r="U13" s="16"/>
    </row>
    <row r="14" s="3" customFormat="1" ht="56.25" spans="1:21">
      <c r="A14" s="15">
        <v>9</v>
      </c>
      <c r="B14" s="15" t="s">
        <v>36</v>
      </c>
      <c r="C14" s="15" t="s">
        <v>27</v>
      </c>
      <c r="D14" s="15" t="s">
        <v>86</v>
      </c>
      <c r="E14" s="16" t="s">
        <v>38</v>
      </c>
      <c r="F14" s="15" t="s">
        <v>87</v>
      </c>
      <c r="G14" s="15" t="s">
        <v>88</v>
      </c>
      <c r="H14" s="15" t="s">
        <v>89</v>
      </c>
      <c r="I14" s="15" t="s">
        <v>89</v>
      </c>
      <c r="J14" s="15" t="s">
        <v>90</v>
      </c>
      <c r="K14" s="28">
        <v>3100</v>
      </c>
      <c r="L14" s="29">
        <v>1374</v>
      </c>
      <c r="M14" s="28"/>
      <c r="N14" s="30"/>
      <c r="O14" s="28">
        <f t="shared" ref="O14:O43" si="1">L14+M14+N14</f>
        <v>1374</v>
      </c>
      <c r="P14" s="15" t="s">
        <v>91</v>
      </c>
      <c r="Q14" s="15" t="s">
        <v>79</v>
      </c>
      <c r="R14" s="15">
        <v>32</v>
      </c>
      <c r="S14" s="15">
        <v>150</v>
      </c>
      <c r="T14" s="23" t="s">
        <v>35</v>
      </c>
      <c r="U14" s="16"/>
    </row>
    <row r="15" s="3" customFormat="1" ht="146.25" spans="1:21">
      <c r="A15" s="15">
        <v>10</v>
      </c>
      <c r="B15" s="16" t="s">
        <v>36</v>
      </c>
      <c r="C15" s="16" t="s">
        <v>27</v>
      </c>
      <c r="D15" s="16" t="s">
        <v>92</v>
      </c>
      <c r="E15" s="16" t="s">
        <v>38</v>
      </c>
      <c r="F15" s="16" t="s">
        <v>93</v>
      </c>
      <c r="G15" s="16" t="s">
        <v>94</v>
      </c>
      <c r="H15" s="19" t="s">
        <v>95</v>
      </c>
      <c r="I15" s="19" t="s">
        <v>96</v>
      </c>
      <c r="J15" s="19" t="s">
        <v>97</v>
      </c>
      <c r="K15" s="33">
        <v>10000</v>
      </c>
      <c r="L15" s="31">
        <v>1800</v>
      </c>
      <c r="M15" s="30"/>
      <c r="N15" s="33">
        <v>3000</v>
      </c>
      <c r="O15" s="28">
        <f t="shared" si="1"/>
        <v>4800</v>
      </c>
      <c r="P15" s="16" t="s">
        <v>98</v>
      </c>
      <c r="Q15" s="16" t="s">
        <v>99</v>
      </c>
      <c r="R15" s="16">
        <v>130</v>
      </c>
      <c r="S15" s="16">
        <v>405</v>
      </c>
      <c r="T15" s="23" t="s">
        <v>35</v>
      </c>
      <c r="U15" s="16"/>
    </row>
    <row r="16" s="3" customFormat="1" ht="56.25" spans="1:21">
      <c r="A16" s="15">
        <v>11</v>
      </c>
      <c r="B16" s="20" t="s">
        <v>48</v>
      </c>
      <c r="C16" s="20" t="s">
        <v>27</v>
      </c>
      <c r="D16" s="20" t="s">
        <v>100</v>
      </c>
      <c r="E16" s="16" t="s">
        <v>38</v>
      </c>
      <c r="F16" s="20" t="s">
        <v>101</v>
      </c>
      <c r="G16" s="20" t="s">
        <v>102</v>
      </c>
      <c r="H16" s="20" t="s">
        <v>103</v>
      </c>
      <c r="I16" s="20" t="s">
        <v>104</v>
      </c>
      <c r="J16" s="20" t="s">
        <v>105</v>
      </c>
      <c r="K16" s="28">
        <v>53.9</v>
      </c>
      <c r="L16" s="29">
        <v>43</v>
      </c>
      <c r="M16" s="28"/>
      <c r="N16" s="28"/>
      <c r="O16" s="28">
        <f t="shared" si="1"/>
        <v>43</v>
      </c>
      <c r="P16" s="20" t="s">
        <v>106</v>
      </c>
      <c r="Q16" s="16" t="s">
        <v>107</v>
      </c>
      <c r="R16" s="20">
        <v>8</v>
      </c>
      <c r="S16" s="20">
        <v>28</v>
      </c>
      <c r="T16" s="23" t="s">
        <v>35</v>
      </c>
      <c r="U16" s="16"/>
    </row>
    <row r="17" s="3" customFormat="1" ht="56.25" spans="1:21">
      <c r="A17" s="15">
        <v>12</v>
      </c>
      <c r="B17" s="16" t="s">
        <v>48</v>
      </c>
      <c r="C17" s="16" t="s">
        <v>27</v>
      </c>
      <c r="D17" s="16" t="s">
        <v>108</v>
      </c>
      <c r="E17" s="16" t="s">
        <v>38</v>
      </c>
      <c r="F17" s="20" t="s">
        <v>101</v>
      </c>
      <c r="G17" s="16" t="s">
        <v>102</v>
      </c>
      <c r="H17" s="16" t="s">
        <v>109</v>
      </c>
      <c r="I17" s="16" t="s">
        <v>110</v>
      </c>
      <c r="J17" s="16" t="s">
        <v>111</v>
      </c>
      <c r="K17" s="30">
        <v>52.8</v>
      </c>
      <c r="L17" s="31">
        <v>42</v>
      </c>
      <c r="M17" s="28"/>
      <c r="N17" s="30"/>
      <c r="O17" s="28">
        <f t="shared" si="1"/>
        <v>42</v>
      </c>
      <c r="P17" s="16" t="s">
        <v>112</v>
      </c>
      <c r="Q17" s="16" t="s">
        <v>107</v>
      </c>
      <c r="R17" s="16">
        <v>11</v>
      </c>
      <c r="S17" s="16">
        <v>43</v>
      </c>
      <c r="T17" s="23" t="s">
        <v>35</v>
      </c>
      <c r="U17" s="16"/>
    </row>
    <row r="18" s="3" customFormat="1" ht="56.25" spans="1:21">
      <c r="A18" s="15">
        <v>13</v>
      </c>
      <c r="B18" s="16" t="s">
        <v>48</v>
      </c>
      <c r="C18" s="16" t="s">
        <v>27</v>
      </c>
      <c r="D18" s="16" t="s">
        <v>113</v>
      </c>
      <c r="E18" s="16" t="s">
        <v>38</v>
      </c>
      <c r="F18" s="20" t="s">
        <v>101</v>
      </c>
      <c r="G18" s="16" t="s">
        <v>102</v>
      </c>
      <c r="H18" s="16" t="s">
        <v>109</v>
      </c>
      <c r="I18" s="16" t="s">
        <v>114</v>
      </c>
      <c r="J18" s="16" t="s">
        <v>115</v>
      </c>
      <c r="K18" s="30">
        <v>83.3</v>
      </c>
      <c r="L18" s="31">
        <v>66</v>
      </c>
      <c r="M18" s="28"/>
      <c r="N18" s="30"/>
      <c r="O18" s="28">
        <f t="shared" si="1"/>
        <v>66</v>
      </c>
      <c r="P18" s="16" t="s">
        <v>116</v>
      </c>
      <c r="Q18" s="16" t="s">
        <v>107</v>
      </c>
      <c r="R18" s="16">
        <v>11</v>
      </c>
      <c r="S18" s="16">
        <v>43</v>
      </c>
      <c r="T18" s="23" t="s">
        <v>35</v>
      </c>
      <c r="U18" s="16"/>
    </row>
    <row r="19" s="3" customFormat="1" ht="56.25" spans="1:21">
      <c r="A19" s="15">
        <v>14</v>
      </c>
      <c r="B19" s="16" t="s">
        <v>48</v>
      </c>
      <c r="C19" s="16" t="s">
        <v>117</v>
      </c>
      <c r="D19" s="16" t="s">
        <v>118</v>
      </c>
      <c r="E19" s="16" t="s">
        <v>38</v>
      </c>
      <c r="F19" s="15" t="s">
        <v>87</v>
      </c>
      <c r="G19" s="16" t="s">
        <v>88</v>
      </c>
      <c r="H19" s="16" t="s">
        <v>119</v>
      </c>
      <c r="I19" s="16" t="s">
        <v>120</v>
      </c>
      <c r="J19" s="16" t="s">
        <v>121</v>
      </c>
      <c r="K19" s="30">
        <v>140</v>
      </c>
      <c r="L19" s="31">
        <v>112</v>
      </c>
      <c r="M19" s="28"/>
      <c r="N19" s="30"/>
      <c r="O19" s="28">
        <f t="shared" si="1"/>
        <v>112</v>
      </c>
      <c r="P19" s="16" t="s">
        <v>122</v>
      </c>
      <c r="Q19" s="16" t="s">
        <v>107</v>
      </c>
      <c r="R19" s="16">
        <v>122</v>
      </c>
      <c r="S19" s="16">
        <v>311</v>
      </c>
      <c r="T19" s="23" t="s">
        <v>35</v>
      </c>
      <c r="U19" s="16"/>
    </row>
    <row r="20" s="3" customFormat="1" ht="56.25" spans="1:21">
      <c r="A20" s="15">
        <v>15</v>
      </c>
      <c r="B20" s="15" t="s">
        <v>48</v>
      </c>
      <c r="C20" s="15" t="s">
        <v>27</v>
      </c>
      <c r="D20" s="15" t="s">
        <v>123</v>
      </c>
      <c r="E20" s="16" t="s">
        <v>38</v>
      </c>
      <c r="F20" s="16" t="s">
        <v>93</v>
      </c>
      <c r="G20" s="15" t="s">
        <v>94</v>
      </c>
      <c r="H20" s="15" t="s">
        <v>124</v>
      </c>
      <c r="I20" s="15" t="s">
        <v>125</v>
      </c>
      <c r="J20" s="15" t="s">
        <v>126</v>
      </c>
      <c r="K20" s="30">
        <v>80.8</v>
      </c>
      <c r="L20" s="31">
        <v>65</v>
      </c>
      <c r="M20" s="28"/>
      <c r="N20" s="30"/>
      <c r="O20" s="28">
        <f t="shared" si="1"/>
        <v>65</v>
      </c>
      <c r="P20" s="20" t="s">
        <v>127</v>
      </c>
      <c r="Q20" s="16" t="s">
        <v>107</v>
      </c>
      <c r="R20" s="16">
        <v>215</v>
      </c>
      <c r="S20" s="16">
        <v>681</v>
      </c>
      <c r="T20" s="23" t="s">
        <v>35</v>
      </c>
      <c r="U20" s="16"/>
    </row>
    <row r="21" s="4" customFormat="1" ht="33.75" spans="1:21">
      <c r="A21" s="15">
        <v>16</v>
      </c>
      <c r="B21" s="21" t="s">
        <v>48</v>
      </c>
      <c r="C21" s="16" t="s">
        <v>128</v>
      </c>
      <c r="D21" s="16" t="s">
        <v>129</v>
      </c>
      <c r="E21" s="16" t="s">
        <v>130</v>
      </c>
      <c r="F21" s="22" t="s">
        <v>131</v>
      </c>
      <c r="G21" s="16" t="s">
        <v>132</v>
      </c>
      <c r="H21" s="16" t="s">
        <v>133</v>
      </c>
      <c r="I21" s="16" t="s">
        <v>134</v>
      </c>
      <c r="J21" s="16" t="s">
        <v>135</v>
      </c>
      <c r="K21" s="30">
        <v>21.7</v>
      </c>
      <c r="L21" s="31">
        <v>21.7</v>
      </c>
      <c r="M21" s="30"/>
      <c r="N21" s="30"/>
      <c r="O21" s="28">
        <f t="shared" si="1"/>
        <v>21.7</v>
      </c>
      <c r="P21" s="16" t="s">
        <v>136</v>
      </c>
      <c r="Q21" s="16" t="s">
        <v>56</v>
      </c>
      <c r="R21" s="16">
        <v>8</v>
      </c>
      <c r="S21" s="16">
        <v>22</v>
      </c>
      <c r="T21" s="23" t="s">
        <v>35</v>
      </c>
      <c r="U21" s="16"/>
    </row>
    <row r="22" s="3" customFormat="1" ht="33.75" spans="1:21">
      <c r="A22" s="15">
        <v>17</v>
      </c>
      <c r="B22" s="21" t="s">
        <v>48</v>
      </c>
      <c r="C22" s="16" t="s">
        <v>128</v>
      </c>
      <c r="D22" s="16" t="s">
        <v>137</v>
      </c>
      <c r="E22" s="16" t="s">
        <v>130</v>
      </c>
      <c r="F22" s="22" t="s">
        <v>131</v>
      </c>
      <c r="G22" s="16" t="s">
        <v>132</v>
      </c>
      <c r="H22" s="16" t="s">
        <v>133</v>
      </c>
      <c r="I22" s="16" t="s">
        <v>138</v>
      </c>
      <c r="J22" s="16" t="s">
        <v>139</v>
      </c>
      <c r="K22" s="30">
        <v>24.5</v>
      </c>
      <c r="L22" s="31">
        <v>24.5</v>
      </c>
      <c r="M22" s="30"/>
      <c r="N22" s="30"/>
      <c r="O22" s="28">
        <f t="shared" si="1"/>
        <v>24.5</v>
      </c>
      <c r="P22" s="16" t="s">
        <v>140</v>
      </c>
      <c r="Q22" s="16" t="s">
        <v>56</v>
      </c>
      <c r="R22" s="16">
        <v>10</v>
      </c>
      <c r="S22" s="16">
        <v>29</v>
      </c>
      <c r="T22" s="23" t="s">
        <v>35</v>
      </c>
      <c r="U22" s="16"/>
    </row>
    <row r="23" s="3" customFormat="1" ht="33.75" spans="1:21">
      <c r="A23" s="15">
        <v>18</v>
      </c>
      <c r="B23" s="21" t="s">
        <v>48</v>
      </c>
      <c r="C23" s="16" t="s">
        <v>128</v>
      </c>
      <c r="D23" s="16" t="s">
        <v>141</v>
      </c>
      <c r="E23" s="16" t="s">
        <v>130</v>
      </c>
      <c r="F23" s="22" t="s">
        <v>131</v>
      </c>
      <c r="G23" s="16" t="s">
        <v>132</v>
      </c>
      <c r="H23" s="16" t="s">
        <v>142</v>
      </c>
      <c r="I23" s="16" t="s">
        <v>143</v>
      </c>
      <c r="J23" s="16" t="s">
        <v>144</v>
      </c>
      <c r="K23" s="30">
        <v>9.2</v>
      </c>
      <c r="L23" s="31">
        <v>9.2</v>
      </c>
      <c r="M23" s="30"/>
      <c r="N23" s="30"/>
      <c r="O23" s="28">
        <f t="shared" si="1"/>
        <v>9.2</v>
      </c>
      <c r="P23" s="16" t="s">
        <v>145</v>
      </c>
      <c r="Q23" s="16" t="s">
        <v>56</v>
      </c>
      <c r="R23" s="16">
        <v>22</v>
      </c>
      <c r="S23" s="16">
        <v>88</v>
      </c>
      <c r="T23" s="23" t="s">
        <v>35</v>
      </c>
      <c r="U23" s="16"/>
    </row>
    <row r="24" s="3" customFormat="1" ht="33.75" spans="1:21">
      <c r="A24" s="15">
        <v>19</v>
      </c>
      <c r="B24" s="16" t="s">
        <v>48</v>
      </c>
      <c r="C24" s="16" t="s">
        <v>117</v>
      </c>
      <c r="D24" s="16" t="s">
        <v>146</v>
      </c>
      <c r="E24" s="16" t="s">
        <v>130</v>
      </c>
      <c r="F24" s="16" t="s">
        <v>147</v>
      </c>
      <c r="G24" s="16" t="s">
        <v>148</v>
      </c>
      <c r="H24" s="16" t="s">
        <v>149</v>
      </c>
      <c r="I24" s="16" t="s">
        <v>150</v>
      </c>
      <c r="J24" s="16" t="s">
        <v>151</v>
      </c>
      <c r="K24" s="30">
        <v>25.8</v>
      </c>
      <c r="L24" s="31">
        <v>25.8</v>
      </c>
      <c r="M24" s="30"/>
      <c r="N24" s="30"/>
      <c r="O24" s="28">
        <f t="shared" si="1"/>
        <v>25.8</v>
      </c>
      <c r="P24" s="16" t="s">
        <v>152</v>
      </c>
      <c r="Q24" s="16" t="s">
        <v>56</v>
      </c>
      <c r="R24" s="16">
        <v>11</v>
      </c>
      <c r="S24" s="16">
        <v>30</v>
      </c>
      <c r="T24" s="23" t="s">
        <v>35</v>
      </c>
      <c r="U24" s="16"/>
    </row>
    <row r="25" s="3" customFormat="1" ht="33.75" spans="1:21">
      <c r="A25" s="15">
        <v>20</v>
      </c>
      <c r="B25" s="16" t="s">
        <v>48</v>
      </c>
      <c r="C25" s="16" t="s">
        <v>27</v>
      </c>
      <c r="D25" s="16" t="s">
        <v>153</v>
      </c>
      <c r="E25" s="16" t="s">
        <v>130</v>
      </c>
      <c r="F25" s="16" t="s">
        <v>51</v>
      </c>
      <c r="G25" s="16" t="s">
        <v>52</v>
      </c>
      <c r="H25" s="16" t="s">
        <v>154</v>
      </c>
      <c r="I25" s="16" t="s">
        <v>155</v>
      </c>
      <c r="J25" s="16" t="s">
        <v>156</v>
      </c>
      <c r="K25" s="30">
        <v>12.5</v>
      </c>
      <c r="L25" s="31">
        <v>12.5</v>
      </c>
      <c r="M25" s="30"/>
      <c r="N25" s="30"/>
      <c r="O25" s="28">
        <f t="shared" si="1"/>
        <v>12.5</v>
      </c>
      <c r="P25" s="16" t="s">
        <v>157</v>
      </c>
      <c r="Q25" s="16" t="s">
        <v>56</v>
      </c>
      <c r="R25" s="16">
        <v>13</v>
      </c>
      <c r="S25" s="16">
        <v>39</v>
      </c>
      <c r="T25" s="23" t="s">
        <v>35</v>
      </c>
      <c r="U25" s="16"/>
    </row>
    <row r="26" s="4" customFormat="1" ht="33.75" spans="1:21">
      <c r="A26" s="15">
        <v>21</v>
      </c>
      <c r="B26" s="16" t="s">
        <v>48</v>
      </c>
      <c r="C26" s="16" t="s">
        <v>27</v>
      </c>
      <c r="D26" s="16" t="s">
        <v>158</v>
      </c>
      <c r="E26" s="16" t="s">
        <v>130</v>
      </c>
      <c r="F26" s="16" t="s">
        <v>51</v>
      </c>
      <c r="G26" s="16" t="s">
        <v>52</v>
      </c>
      <c r="H26" s="16" t="s">
        <v>159</v>
      </c>
      <c r="I26" s="16" t="s">
        <v>160</v>
      </c>
      <c r="J26" s="16" t="s">
        <v>161</v>
      </c>
      <c r="K26" s="30">
        <v>17.6</v>
      </c>
      <c r="L26" s="31">
        <v>17.6</v>
      </c>
      <c r="M26" s="30"/>
      <c r="N26" s="30"/>
      <c r="O26" s="28">
        <f t="shared" si="1"/>
        <v>17.6</v>
      </c>
      <c r="P26" s="16" t="s">
        <v>162</v>
      </c>
      <c r="Q26" s="16" t="s">
        <v>56</v>
      </c>
      <c r="R26" s="16">
        <v>25</v>
      </c>
      <c r="S26" s="16">
        <v>92</v>
      </c>
      <c r="T26" s="23" t="s">
        <v>35</v>
      </c>
      <c r="U26" s="16"/>
    </row>
    <row r="27" s="3" customFormat="1" ht="33.75" spans="1:21">
      <c r="A27" s="15">
        <v>22</v>
      </c>
      <c r="B27" s="16" t="s">
        <v>48</v>
      </c>
      <c r="C27" s="16" t="s">
        <v>27</v>
      </c>
      <c r="D27" s="16" t="s">
        <v>163</v>
      </c>
      <c r="E27" s="16" t="s">
        <v>130</v>
      </c>
      <c r="F27" s="16" t="s">
        <v>51</v>
      </c>
      <c r="G27" s="16" t="s">
        <v>52</v>
      </c>
      <c r="H27" s="16" t="s">
        <v>159</v>
      </c>
      <c r="I27" s="16" t="s">
        <v>164</v>
      </c>
      <c r="J27" s="16" t="s">
        <v>165</v>
      </c>
      <c r="K27" s="30">
        <v>24.6</v>
      </c>
      <c r="L27" s="31">
        <v>24.6</v>
      </c>
      <c r="M27" s="30"/>
      <c r="N27" s="30"/>
      <c r="O27" s="28">
        <f t="shared" si="1"/>
        <v>24.6</v>
      </c>
      <c r="P27" s="16" t="s">
        <v>140</v>
      </c>
      <c r="Q27" s="16" t="s">
        <v>56</v>
      </c>
      <c r="R27" s="16">
        <v>22</v>
      </c>
      <c r="S27" s="16">
        <v>42</v>
      </c>
      <c r="T27" s="23" t="s">
        <v>35</v>
      </c>
      <c r="U27" s="16"/>
    </row>
    <row r="28" s="3" customFormat="1" ht="33.75" spans="1:21">
      <c r="A28" s="15">
        <v>23</v>
      </c>
      <c r="B28" s="16" t="s">
        <v>48</v>
      </c>
      <c r="C28" s="16" t="s">
        <v>117</v>
      </c>
      <c r="D28" s="16" t="s">
        <v>166</v>
      </c>
      <c r="E28" s="16" t="s">
        <v>130</v>
      </c>
      <c r="F28" s="16" t="s">
        <v>167</v>
      </c>
      <c r="G28" s="16" t="s">
        <v>168</v>
      </c>
      <c r="H28" s="16" t="s">
        <v>169</v>
      </c>
      <c r="I28" s="16" t="s">
        <v>170</v>
      </c>
      <c r="J28" s="16" t="s">
        <v>171</v>
      </c>
      <c r="K28" s="30">
        <v>18.5</v>
      </c>
      <c r="L28" s="31">
        <v>18.5</v>
      </c>
      <c r="M28" s="30"/>
      <c r="N28" s="30"/>
      <c r="O28" s="28">
        <f t="shared" si="1"/>
        <v>18.5</v>
      </c>
      <c r="P28" s="16" t="s">
        <v>172</v>
      </c>
      <c r="Q28" s="16" t="s">
        <v>56</v>
      </c>
      <c r="R28" s="16">
        <v>20</v>
      </c>
      <c r="S28" s="16">
        <v>63</v>
      </c>
      <c r="T28" s="23" t="s">
        <v>35</v>
      </c>
      <c r="U28" s="16"/>
    </row>
    <row r="29" s="3" customFormat="1" ht="33.75" spans="1:21">
      <c r="A29" s="15">
        <v>24</v>
      </c>
      <c r="B29" s="16" t="s">
        <v>48</v>
      </c>
      <c r="C29" s="15" t="s">
        <v>117</v>
      </c>
      <c r="D29" s="16" t="s">
        <v>173</v>
      </c>
      <c r="E29" s="16" t="s">
        <v>130</v>
      </c>
      <c r="F29" s="20" t="s">
        <v>101</v>
      </c>
      <c r="G29" s="16" t="s">
        <v>102</v>
      </c>
      <c r="H29" s="16" t="s">
        <v>174</v>
      </c>
      <c r="I29" s="16" t="s">
        <v>175</v>
      </c>
      <c r="J29" s="16" t="s">
        <v>176</v>
      </c>
      <c r="K29" s="30">
        <v>54</v>
      </c>
      <c r="L29" s="31">
        <v>54</v>
      </c>
      <c r="M29" s="30"/>
      <c r="N29" s="30"/>
      <c r="O29" s="28">
        <f t="shared" si="1"/>
        <v>54</v>
      </c>
      <c r="P29" s="16" t="s">
        <v>177</v>
      </c>
      <c r="Q29" s="16" t="s">
        <v>56</v>
      </c>
      <c r="R29" s="16">
        <v>100</v>
      </c>
      <c r="S29" s="16">
        <v>322</v>
      </c>
      <c r="T29" s="23" t="s">
        <v>35</v>
      </c>
      <c r="U29" s="16"/>
    </row>
    <row r="30" s="3" customFormat="1" ht="48" spans="1:21">
      <c r="A30" s="15">
        <v>25</v>
      </c>
      <c r="B30" s="16" t="s">
        <v>48</v>
      </c>
      <c r="C30" s="15" t="s">
        <v>117</v>
      </c>
      <c r="D30" s="15" t="s">
        <v>178</v>
      </c>
      <c r="E30" s="16" t="s">
        <v>130</v>
      </c>
      <c r="F30" s="15" t="s">
        <v>179</v>
      </c>
      <c r="G30" s="15" t="s">
        <v>180</v>
      </c>
      <c r="H30" s="15" t="s">
        <v>181</v>
      </c>
      <c r="I30" s="34" t="s">
        <v>182</v>
      </c>
      <c r="J30" s="34" t="s">
        <v>183</v>
      </c>
      <c r="K30" s="16">
        <v>318.54</v>
      </c>
      <c r="L30" s="31">
        <v>253</v>
      </c>
      <c r="M30" s="30"/>
      <c r="N30" s="30"/>
      <c r="O30" s="28">
        <f t="shared" si="1"/>
        <v>253</v>
      </c>
      <c r="P30" s="16" t="s">
        <v>184</v>
      </c>
      <c r="Q30" s="16" t="s">
        <v>56</v>
      </c>
      <c r="R30" s="15">
        <v>208</v>
      </c>
      <c r="S30" s="15">
        <v>484</v>
      </c>
      <c r="T30" s="23" t="s">
        <v>35</v>
      </c>
      <c r="U30" s="16"/>
    </row>
    <row r="31" s="3" customFormat="1" ht="33.75" spans="1:21">
      <c r="A31" s="15">
        <v>26</v>
      </c>
      <c r="B31" s="16" t="s">
        <v>48</v>
      </c>
      <c r="C31" s="15" t="s">
        <v>117</v>
      </c>
      <c r="D31" s="16" t="s">
        <v>185</v>
      </c>
      <c r="E31" s="16" t="s">
        <v>130</v>
      </c>
      <c r="F31" s="16" t="s">
        <v>64</v>
      </c>
      <c r="G31" s="16" t="s">
        <v>65</v>
      </c>
      <c r="H31" s="16" t="s">
        <v>186</v>
      </c>
      <c r="I31" s="16" t="s">
        <v>187</v>
      </c>
      <c r="J31" s="16" t="s">
        <v>188</v>
      </c>
      <c r="K31" s="30">
        <v>23.2</v>
      </c>
      <c r="L31" s="31">
        <v>23.2</v>
      </c>
      <c r="M31" s="30"/>
      <c r="N31" s="30"/>
      <c r="O31" s="28">
        <f t="shared" si="1"/>
        <v>23.2</v>
      </c>
      <c r="P31" s="16" t="s">
        <v>189</v>
      </c>
      <c r="Q31" s="16" t="s">
        <v>56</v>
      </c>
      <c r="R31" s="16">
        <v>2</v>
      </c>
      <c r="S31" s="16">
        <v>6</v>
      </c>
      <c r="T31" s="23" t="s">
        <v>35</v>
      </c>
      <c r="U31" s="16"/>
    </row>
    <row r="32" s="3" customFormat="1" ht="33.75" spans="1:21">
      <c r="A32" s="15">
        <v>27</v>
      </c>
      <c r="B32" s="16" t="s">
        <v>48</v>
      </c>
      <c r="C32" s="16" t="s">
        <v>27</v>
      </c>
      <c r="D32" s="16" t="s">
        <v>190</v>
      </c>
      <c r="E32" s="16" t="s">
        <v>130</v>
      </c>
      <c r="F32" s="16" t="s">
        <v>191</v>
      </c>
      <c r="G32" s="16" t="s">
        <v>192</v>
      </c>
      <c r="H32" s="16" t="s">
        <v>193</v>
      </c>
      <c r="I32" s="16" t="s">
        <v>194</v>
      </c>
      <c r="J32" s="16" t="s">
        <v>195</v>
      </c>
      <c r="K32" s="30">
        <v>15.2</v>
      </c>
      <c r="L32" s="31">
        <v>15.2</v>
      </c>
      <c r="M32" s="30"/>
      <c r="N32" s="30"/>
      <c r="O32" s="28">
        <f t="shared" si="1"/>
        <v>15.2</v>
      </c>
      <c r="P32" s="16" t="s">
        <v>196</v>
      </c>
      <c r="Q32" s="16" t="s">
        <v>56</v>
      </c>
      <c r="R32" s="16">
        <v>19</v>
      </c>
      <c r="S32" s="16">
        <v>57</v>
      </c>
      <c r="T32" s="23" t="s">
        <v>35</v>
      </c>
      <c r="U32" s="16"/>
    </row>
    <row r="33" s="3" customFormat="1" ht="33.75" spans="1:21">
      <c r="A33" s="15">
        <v>28</v>
      </c>
      <c r="B33" s="16" t="s">
        <v>48</v>
      </c>
      <c r="C33" s="16" t="s">
        <v>27</v>
      </c>
      <c r="D33" s="16" t="s">
        <v>197</v>
      </c>
      <c r="E33" s="16" t="s">
        <v>130</v>
      </c>
      <c r="F33" s="16" t="s">
        <v>73</v>
      </c>
      <c r="G33" s="16" t="s">
        <v>74</v>
      </c>
      <c r="H33" s="16" t="s">
        <v>198</v>
      </c>
      <c r="I33" s="16" t="s">
        <v>199</v>
      </c>
      <c r="J33" s="16" t="s">
        <v>200</v>
      </c>
      <c r="K33" s="30">
        <v>30.2</v>
      </c>
      <c r="L33" s="31">
        <v>30.2</v>
      </c>
      <c r="M33" s="30"/>
      <c r="N33" s="30"/>
      <c r="O33" s="28">
        <f t="shared" si="1"/>
        <v>30.2</v>
      </c>
      <c r="P33" s="16" t="s">
        <v>201</v>
      </c>
      <c r="Q33" s="16" t="s">
        <v>56</v>
      </c>
      <c r="R33" s="16">
        <v>33</v>
      </c>
      <c r="S33" s="16">
        <v>68</v>
      </c>
      <c r="T33" s="23" t="s">
        <v>35</v>
      </c>
      <c r="U33" s="16"/>
    </row>
    <row r="34" s="3" customFormat="1" ht="33.75" spans="1:21">
      <c r="A34" s="15">
        <v>29</v>
      </c>
      <c r="B34" s="16" t="s">
        <v>48</v>
      </c>
      <c r="C34" s="19" t="s">
        <v>128</v>
      </c>
      <c r="D34" s="19" t="s">
        <v>202</v>
      </c>
      <c r="E34" s="19" t="s">
        <v>130</v>
      </c>
      <c r="F34" s="15" t="s">
        <v>87</v>
      </c>
      <c r="G34" s="19" t="s">
        <v>88</v>
      </c>
      <c r="H34" s="19" t="s">
        <v>203</v>
      </c>
      <c r="I34" s="19" t="s">
        <v>204</v>
      </c>
      <c r="J34" s="16" t="s">
        <v>205</v>
      </c>
      <c r="K34" s="30">
        <v>158</v>
      </c>
      <c r="L34" s="31">
        <v>126</v>
      </c>
      <c r="M34" s="30"/>
      <c r="N34" s="30"/>
      <c r="O34" s="28">
        <f t="shared" si="1"/>
        <v>126</v>
      </c>
      <c r="P34" s="16" t="s">
        <v>206</v>
      </c>
      <c r="Q34" s="16" t="s">
        <v>56</v>
      </c>
      <c r="R34" s="16">
        <v>16</v>
      </c>
      <c r="S34" s="16">
        <v>18</v>
      </c>
      <c r="T34" s="23" t="s">
        <v>35</v>
      </c>
      <c r="U34" s="16"/>
    </row>
    <row r="35" s="3" customFormat="1" ht="33.75" spans="1:21">
      <c r="A35" s="15">
        <v>30</v>
      </c>
      <c r="B35" s="16" t="s">
        <v>48</v>
      </c>
      <c r="C35" s="16" t="s">
        <v>117</v>
      </c>
      <c r="D35" s="16" t="s">
        <v>207</v>
      </c>
      <c r="E35" s="19" t="s">
        <v>130</v>
      </c>
      <c r="F35" s="15" t="s">
        <v>87</v>
      </c>
      <c r="G35" s="16" t="s">
        <v>88</v>
      </c>
      <c r="H35" s="16" t="s">
        <v>208</v>
      </c>
      <c r="I35" s="16" t="s">
        <v>209</v>
      </c>
      <c r="J35" s="16" t="s">
        <v>210</v>
      </c>
      <c r="K35" s="30">
        <v>80</v>
      </c>
      <c r="L35" s="31">
        <f>K35*0.8</f>
        <v>64</v>
      </c>
      <c r="M35" s="30"/>
      <c r="N35" s="30"/>
      <c r="O35" s="28">
        <f t="shared" si="1"/>
        <v>64</v>
      </c>
      <c r="P35" s="16" t="s">
        <v>211</v>
      </c>
      <c r="Q35" s="16" t="s">
        <v>56</v>
      </c>
      <c r="R35" s="16">
        <v>10</v>
      </c>
      <c r="S35" s="16">
        <v>11</v>
      </c>
      <c r="T35" s="23" t="s">
        <v>35</v>
      </c>
      <c r="U35" s="16"/>
    </row>
    <row r="36" s="4" customFormat="1" ht="67.5" spans="1:21">
      <c r="A36" s="15">
        <v>31</v>
      </c>
      <c r="B36" s="16" t="s">
        <v>48</v>
      </c>
      <c r="C36" s="16" t="s">
        <v>212</v>
      </c>
      <c r="D36" s="16" t="s">
        <v>213</v>
      </c>
      <c r="E36" s="19" t="s">
        <v>130</v>
      </c>
      <c r="F36" s="16" t="s">
        <v>214</v>
      </c>
      <c r="G36" s="16" t="s">
        <v>215</v>
      </c>
      <c r="H36" s="16" t="s">
        <v>216</v>
      </c>
      <c r="I36" s="16" t="s">
        <v>217</v>
      </c>
      <c r="J36" s="15" t="s">
        <v>218</v>
      </c>
      <c r="K36" s="30">
        <v>360</v>
      </c>
      <c r="L36" s="31">
        <v>288</v>
      </c>
      <c r="M36" s="30"/>
      <c r="N36" s="30"/>
      <c r="O36" s="28">
        <f t="shared" si="1"/>
        <v>288</v>
      </c>
      <c r="P36" s="16" t="s">
        <v>219</v>
      </c>
      <c r="Q36" s="16" t="s">
        <v>56</v>
      </c>
      <c r="R36" s="16">
        <v>175</v>
      </c>
      <c r="S36" s="16">
        <v>420</v>
      </c>
      <c r="T36" s="23" t="s">
        <v>35</v>
      </c>
      <c r="U36" s="16"/>
    </row>
    <row r="37" s="4" customFormat="1" ht="33.75" spans="1:21">
      <c r="A37" s="15">
        <v>32</v>
      </c>
      <c r="B37" s="16" t="s">
        <v>48</v>
      </c>
      <c r="C37" s="16" t="s">
        <v>117</v>
      </c>
      <c r="D37" s="16" t="s">
        <v>220</v>
      </c>
      <c r="E37" s="19" t="s">
        <v>130</v>
      </c>
      <c r="F37" s="16" t="s">
        <v>214</v>
      </c>
      <c r="G37" s="16" t="s">
        <v>215</v>
      </c>
      <c r="H37" s="16" t="s">
        <v>221</v>
      </c>
      <c r="I37" s="16" t="s">
        <v>222</v>
      </c>
      <c r="J37" s="16" t="s">
        <v>223</v>
      </c>
      <c r="K37" s="30">
        <v>79.7</v>
      </c>
      <c r="L37" s="31">
        <v>63</v>
      </c>
      <c r="M37" s="30"/>
      <c r="N37" s="30"/>
      <c r="O37" s="28">
        <f t="shared" si="1"/>
        <v>63</v>
      </c>
      <c r="P37" s="16" t="s">
        <v>224</v>
      </c>
      <c r="Q37" s="16" t="s">
        <v>56</v>
      </c>
      <c r="R37" s="16">
        <v>41</v>
      </c>
      <c r="S37" s="16">
        <v>108</v>
      </c>
      <c r="T37" s="23" t="s">
        <v>35</v>
      </c>
      <c r="U37" s="16"/>
    </row>
    <row r="38" s="3" customFormat="1" ht="33.75" spans="1:21">
      <c r="A38" s="15">
        <v>33</v>
      </c>
      <c r="B38" s="16" t="s">
        <v>48</v>
      </c>
      <c r="C38" s="16" t="s">
        <v>27</v>
      </c>
      <c r="D38" s="16" t="s">
        <v>225</v>
      </c>
      <c r="E38" s="19" t="s">
        <v>130</v>
      </c>
      <c r="F38" s="16" t="s">
        <v>214</v>
      </c>
      <c r="G38" s="16" t="s">
        <v>215</v>
      </c>
      <c r="H38" s="16" t="s">
        <v>226</v>
      </c>
      <c r="I38" s="16" t="s">
        <v>227</v>
      </c>
      <c r="J38" s="16" t="s">
        <v>228</v>
      </c>
      <c r="K38" s="30">
        <v>25</v>
      </c>
      <c r="L38" s="31">
        <v>25</v>
      </c>
      <c r="M38" s="30"/>
      <c r="N38" s="30"/>
      <c r="O38" s="28">
        <f t="shared" si="1"/>
        <v>25</v>
      </c>
      <c r="P38" s="16" t="s">
        <v>229</v>
      </c>
      <c r="Q38" s="16" t="s">
        <v>56</v>
      </c>
      <c r="R38" s="16">
        <v>21</v>
      </c>
      <c r="S38" s="16">
        <v>53</v>
      </c>
      <c r="T38" s="23" t="s">
        <v>35</v>
      </c>
      <c r="U38" s="16"/>
    </row>
    <row r="39" s="3" customFormat="1" ht="33.75" spans="1:21">
      <c r="A39" s="15">
        <v>34</v>
      </c>
      <c r="B39" s="16" t="s">
        <v>48</v>
      </c>
      <c r="C39" s="16" t="s">
        <v>117</v>
      </c>
      <c r="D39" s="16" t="s">
        <v>230</v>
      </c>
      <c r="E39" s="19" t="s">
        <v>130</v>
      </c>
      <c r="F39" s="16" t="s">
        <v>214</v>
      </c>
      <c r="G39" s="16" t="s">
        <v>215</v>
      </c>
      <c r="H39" s="16" t="s">
        <v>231</v>
      </c>
      <c r="I39" s="16" t="s">
        <v>232</v>
      </c>
      <c r="J39" s="16" t="s">
        <v>233</v>
      </c>
      <c r="K39" s="30">
        <v>228</v>
      </c>
      <c r="L39" s="31">
        <v>186</v>
      </c>
      <c r="M39" s="30"/>
      <c r="N39" s="30"/>
      <c r="O39" s="28">
        <f t="shared" si="1"/>
        <v>186</v>
      </c>
      <c r="P39" s="16" t="s">
        <v>234</v>
      </c>
      <c r="Q39" s="16" t="s">
        <v>56</v>
      </c>
      <c r="R39" s="16">
        <v>109</v>
      </c>
      <c r="S39" s="16">
        <v>214</v>
      </c>
      <c r="T39" s="23" t="s">
        <v>35</v>
      </c>
      <c r="U39" s="16"/>
    </row>
    <row r="40" s="3" customFormat="1" ht="33.75" spans="1:21">
      <c r="A40" s="15">
        <v>35</v>
      </c>
      <c r="B40" s="15" t="s">
        <v>48</v>
      </c>
      <c r="C40" s="15" t="s">
        <v>27</v>
      </c>
      <c r="D40" s="15" t="s">
        <v>235</v>
      </c>
      <c r="E40" s="19" t="s">
        <v>130</v>
      </c>
      <c r="F40" s="15" t="s">
        <v>236</v>
      </c>
      <c r="G40" s="15" t="s">
        <v>237</v>
      </c>
      <c r="H40" s="15" t="s">
        <v>238</v>
      </c>
      <c r="I40" s="15" t="s">
        <v>239</v>
      </c>
      <c r="J40" s="15" t="s">
        <v>240</v>
      </c>
      <c r="K40" s="28">
        <v>23.3</v>
      </c>
      <c r="L40" s="31">
        <v>23.3</v>
      </c>
      <c r="M40" s="30"/>
      <c r="N40" s="28"/>
      <c r="O40" s="28">
        <f t="shared" si="1"/>
        <v>23.3</v>
      </c>
      <c r="P40" s="16" t="s">
        <v>241</v>
      </c>
      <c r="Q40" s="16" t="s">
        <v>56</v>
      </c>
      <c r="R40" s="17">
        <v>7</v>
      </c>
      <c r="S40" s="17">
        <v>28</v>
      </c>
      <c r="T40" s="23" t="s">
        <v>35</v>
      </c>
      <c r="U40" s="16"/>
    </row>
    <row r="41" s="3" customFormat="1" ht="33.75" spans="1:21">
      <c r="A41" s="15">
        <v>36</v>
      </c>
      <c r="B41" s="15" t="s">
        <v>48</v>
      </c>
      <c r="C41" s="15" t="s">
        <v>27</v>
      </c>
      <c r="D41" s="15" t="s">
        <v>242</v>
      </c>
      <c r="E41" s="19" t="s">
        <v>130</v>
      </c>
      <c r="F41" s="15" t="s">
        <v>236</v>
      </c>
      <c r="G41" s="15" t="s">
        <v>237</v>
      </c>
      <c r="H41" s="15" t="s">
        <v>238</v>
      </c>
      <c r="I41" s="15" t="s">
        <v>243</v>
      </c>
      <c r="J41" s="16" t="s">
        <v>244</v>
      </c>
      <c r="K41" s="28">
        <v>15.4</v>
      </c>
      <c r="L41" s="31">
        <v>15.4</v>
      </c>
      <c r="M41" s="30"/>
      <c r="N41" s="28"/>
      <c r="O41" s="28">
        <f t="shared" si="1"/>
        <v>15.4</v>
      </c>
      <c r="P41" s="16" t="s">
        <v>162</v>
      </c>
      <c r="Q41" s="16" t="s">
        <v>56</v>
      </c>
      <c r="R41" s="15">
        <v>7</v>
      </c>
      <c r="S41" s="15">
        <v>28</v>
      </c>
      <c r="T41" s="23" t="s">
        <v>35</v>
      </c>
      <c r="U41" s="16"/>
    </row>
    <row r="42" s="3" customFormat="1" ht="33.75" spans="1:21">
      <c r="A42" s="15">
        <v>37</v>
      </c>
      <c r="B42" s="16" t="s">
        <v>48</v>
      </c>
      <c r="C42" s="16" t="s">
        <v>27</v>
      </c>
      <c r="D42" s="16" t="s">
        <v>245</v>
      </c>
      <c r="E42" s="19" t="s">
        <v>130</v>
      </c>
      <c r="F42" s="16" t="s">
        <v>246</v>
      </c>
      <c r="G42" s="16" t="s">
        <v>247</v>
      </c>
      <c r="H42" s="16" t="s">
        <v>248</v>
      </c>
      <c r="I42" s="16" t="s">
        <v>249</v>
      </c>
      <c r="J42" s="16" t="s">
        <v>250</v>
      </c>
      <c r="K42" s="30">
        <v>39.3</v>
      </c>
      <c r="L42" s="31">
        <v>39.3</v>
      </c>
      <c r="M42" s="30"/>
      <c r="N42" s="30"/>
      <c r="O42" s="28">
        <f t="shared" si="1"/>
        <v>39.3</v>
      </c>
      <c r="P42" s="16" t="s">
        <v>251</v>
      </c>
      <c r="Q42" s="16" t="s">
        <v>56</v>
      </c>
      <c r="R42" s="16">
        <v>28</v>
      </c>
      <c r="S42" s="16">
        <v>107</v>
      </c>
      <c r="T42" s="23" t="s">
        <v>35</v>
      </c>
      <c r="U42" s="16"/>
    </row>
    <row r="43" s="3" customFormat="1" ht="33.75" spans="1:21">
      <c r="A43" s="15">
        <v>38</v>
      </c>
      <c r="B43" s="16" t="s">
        <v>48</v>
      </c>
      <c r="C43" s="16" t="s">
        <v>128</v>
      </c>
      <c r="D43" s="16" t="s">
        <v>252</v>
      </c>
      <c r="E43" s="19" t="s">
        <v>130</v>
      </c>
      <c r="F43" s="16" t="s">
        <v>253</v>
      </c>
      <c r="G43" s="16" t="s">
        <v>254</v>
      </c>
      <c r="H43" s="16" t="s">
        <v>255</v>
      </c>
      <c r="I43" s="16" t="s">
        <v>256</v>
      </c>
      <c r="J43" s="16" t="s">
        <v>257</v>
      </c>
      <c r="K43" s="30">
        <v>40</v>
      </c>
      <c r="L43" s="31">
        <v>40</v>
      </c>
      <c r="M43" s="30"/>
      <c r="N43" s="30"/>
      <c r="O43" s="28">
        <f t="shared" si="1"/>
        <v>40</v>
      </c>
      <c r="P43" s="16" t="s">
        <v>258</v>
      </c>
      <c r="Q43" s="16" t="s">
        <v>56</v>
      </c>
      <c r="R43" s="16">
        <v>28</v>
      </c>
      <c r="S43" s="16">
        <v>112</v>
      </c>
      <c r="T43" s="23" t="s">
        <v>35</v>
      </c>
      <c r="U43" s="16"/>
    </row>
    <row r="44" s="5" customFormat="1" ht="45" spans="1:21">
      <c r="A44" s="15">
        <v>39</v>
      </c>
      <c r="B44" s="22" t="s">
        <v>36</v>
      </c>
      <c r="C44" s="16" t="s">
        <v>117</v>
      </c>
      <c r="D44" s="21" t="s">
        <v>259</v>
      </c>
      <c r="E44" s="16" t="s">
        <v>260</v>
      </c>
      <c r="F44" s="16" t="s">
        <v>260</v>
      </c>
      <c r="G44" s="16" t="s">
        <v>132</v>
      </c>
      <c r="H44" s="16" t="s">
        <v>142</v>
      </c>
      <c r="I44" s="16" t="s">
        <v>261</v>
      </c>
      <c r="J44" s="16" t="s">
        <v>262</v>
      </c>
      <c r="K44" s="30">
        <v>25</v>
      </c>
      <c r="L44" s="31">
        <f t="shared" ref="L44:L50" si="2">K44*0.8</f>
        <v>20</v>
      </c>
      <c r="M44" s="30"/>
      <c r="N44" s="30"/>
      <c r="O44" s="28">
        <f t="shared" ref="O44:O60" si="3">L44+M44+N44</f>
        <v>20</v>
      </c>
      <c r="P44" s="19" t="s">
        <v>263</v>
      </c>
      <c r="Q44" s="16" t="s">
        <v>264</v>
      </c>
      <c r="R44" s="16">
        <v>23</v>
      </c>
      <c r="S44" s="16">
        <v>82</v>
      </c>
      <c r="T44" s="23" t="s">
        <v>35</v>
      </c>
      <c r="U44" s="40"/>
    </row>
    <row r="45" s="3" customFormat="1" ht="45" spans="1:21">
      <c r="A45" s="15">
        <v>40</v>
      </c>
      <c r="B45" s="22" t="s">
        <v>36</v>
      </c>
      <c r="C45" s="20" t="s">
        <v>117</v>
      </c>
      <c r="D45" s="16" t="s">
        <v>265</v>
      </c>
      <c r="E45" s="16" t="s">
        <v>260</v>
      </c>
      <c r="F45" s="16" t="s">
        <v>260</v>
      </c>
      <c r="G45" s="16" t="s">
        <v>132</v>
      </c>
      <c r="H45" s="16" t="s">
        <v>266</v>
      </c>
      <c r="I45" s="16" t="s">
        <v>267</v>
      </c>
      <c r="J45" s="23" t="s">
        <v>268</v>
      </c>
      <c r="K45" s="30">
        <v>15</v>
      </c>
      <c r="L45" s="31">
        <f t="shared" si="2"/>
        <v>12</v>
      </c>
      <c r="M45" s="30"/>
      <c r="N45" s="30"/>
      <c r="O45" s="28">
        <f t="shared" si="3"/>
        <v>12</v>
      </c>
      <c r="P45" s="19" t="s">
        <v>263</v>
      </c>
      <c r="Q45" s="16" t="s">
        <v>264</v>
      </c>
      <c r="R45" s="16">
        <v>18</v>
      </c>
      <c r="S45" s="16">
        <v>57</v>
      </c>
      <c r="T45" s="23" t="s">
        <v>35</v>
      </c>
      <c r="U45" s="16"/>
    </row>
    <row r="46" s="3" customFormat="1" ht="45" spans="1:21">
      <c r="A46" s="15">
        <v>41</v>
      </c>
      <c r="B46" s="22" t="s">
        <v>36</v>
      </c>
      <c r="C46" s="20" t="s">
        <v>117</v>
      </c>
      <c r="D46" s="16" t="s">
        <v>269</v>
      </c>
      <c r="E46" s="16" t="s">
        <v>260</v>
      </c>
      <c r="F46" s="16" t="s">
        <v>260</v>
      </c>
      <c r="G46" s="16" t="s">
        <v>148</v>
      </c>
      <c r="H46" s="16" t="s">
        <v>270</v>
      </c>
      <c r="I46" s="16" t="s">
        <v>271</v>
      </c>
      <c r="J46" s="16" t="s">
        <v>262</v>
      </c>
      <c r="K46" s="30">
        <v>25</v>
      </c>
      <c r="L46" s="31">
        <f t="shared" si="2"/>
        <v>20</v>
      </c>
      <c r="M46" s="30"/>
      <c r="N46" s="30"/>
      <c r="O46" s="28">
        <f t="shared" si="3"/>
        <v>20</v>
      </c>
      <c r="P46" s="19" t="s">
        <v>263</v>
      </c>
      <c r="Q46" s="16" t="s">
        <v>264</v>
      </c>
      <c r="R46" s="16">
        <v>15</v>
      </c>
      <c r="S46" s="16">
        <v>53</v>
      </c>
      <c r="T46" s="23" t="s">
        <v>35</v>
      </c>
      <c r="U46" s="16"/>
    </row>
    <row r="47" s="3" customFormat="1" ht="45" spans="1:21">
      <c r="A47" s="15">
        <v>42</v>
      </c>
      <c r="B47" s="22" t="s">
        <v>36</v>
      </c>
      <c r="C47" s="20" t="s">
        <v>117</v>
      </c>
      <c r="D47" s="23" t="s">
        <v>272</v>
      </c>
      <c r="E47" s="16" t="s">
        <v>260</v>
      </c>
      <c r="F47" s="16" t="s">
        <v>260</v>
      </c>
      <c r="G47" s="23" t="s">
        <v>148</v>
      </c>
      <c r="H47" s="23" t="s">
        <v>149</v>
      </c>
      <c r="I47" s="23" t="s">
        <v>273</v>
      </c>
      <c r="J47" s="23" t="s">
        <v>274</v>
      </c>
      <c r="K47" s="30">
        <v>10</v>
      </c>
      <c r="L47" s="31">
        <f t="shared" si="2"/>
        <v>8</v>
      </c>
      <c r="M47" s="30"/>
      <c r="N47" s="30"/>
      <c r="O47" s="28">
        <f t="shared" si="3"/>
        <v>8</v>
      </c>
      <c r="P47" s="19" t="s">
        <v>263</v>
      </c>
      <c r="Q47" s="16" t="s">
        <v>264</v>
      </c>
      <c r="R47" s="16">
        <v>20</v>
      </c>
      <c r="S47" s="16">
        <v>50</v>
      </c>
      <c r="T47" s="23" t="s">
        <v>35</v>
      </c>
      <c r="U47" s="16"/>
    </row>
    <row r="48" s="3" customFormat="1" ht="45" spans="1:21">
      <c r="A48" s="15">
        <v>43</v>
      </c>
      <c r="B48" s="22" t="s">
        <v>36</v>
      </c>
      <c r="C48" s="23" t="s">
        <v>117</v>
      </c>
      <c r="D48" s="23" t="s">
        <v>275</v>
      </c>
      <c r="E48" s="16" t="s">
        <v>260</v>
      </c>
      <c r="F48" s="16" t="s">
        <v>260</v>
      </c>
      <c r="G48" s="23" t="s">
        <v>148</v>
      </c>
      <c r="H48" s="23" t="s">
        <v>276</v>
      </c>
      <c r="I48" s="23" t="s">
        <v>277</v>
      </c>
      <c r="J48" s="23" t="s">
        <v>278</v>
      </c>
      <c r="K48" s="30">
        <v>298</v>
      </c>
      <c r="L48" s="31">
        <f t="shared" si="2"/>
        <v>238.4</v>
      </c>
      <c r="M48" s="30"/>
      <c r="N48" s="30"/>
      <c r="O48" s="28">
        <f t="shared" si="3"/>
        <v>238.4</v>
      </c>
      <c r="P48" s="19" t="s">
        <v>279</v>
      </c>
      <c r="Q48" s="16" t="s">
        <v>264</v>
      </c>
      <c r="R48" s="17">
        <v>154</v>
      </c>
      <c r="S48" s="17">
        <v>496</v>
      </c>
      <c r="T48" s="23" t="s">
        <v>35</v>
      </c>
      <c r="U48" s="16"/>
    </row>
    <row r="49" s="3" customFormat="1" ht="45" spans="1:21">
      <c r="A49" s="15">
        <v>44</v>
      </c>
      <c r="B49" s="22" t="s">
        <v>36</v>
      </c>
      <c r="C49" s="16" t="s">
        <v>117</v>
      </c>
      <c r="D49" s="16" t="s">
        <v>280</v>
      </c>
      <c r="E49" s="16" t="s">
        <v>260</v>
      </c>
      <c r="F49" s="16" t="s">
        <v>260</v>
      </c>
      <c r="G49" s="16" t="s">
        <v>52</v>
      </c>
      <c r="H49" s="24" t="s">
        <v>159</v>
      </c>
      <c r="I49" s="24" t="s">
        <v>281</v>
      </c>
      <c r="J49" s="24" t="s">
        <v>282</v>
      </c>
      <c r="K49" s="30">
        <v>30</v>
      </c>
      <c r="L49" s="31">
        <f t="shared" si="2"/>
        <v>24</v>
      </c>
      <c r="M49" s="30"/>
      <c r="N49" s="30"/>
      <c r="O49" s="28">
        <f t="shared" si="3"/>
        <v>24</v>
      </c>
      <c r="P49" s="19" t="s">
        <v>263</v>
      </c>
      <c r="Q49" s="16" t="s">
        <v>264</v>
      </c>
      <c r="R49" s="16">
        <v>6</v>
      </c>
      <c r="S49" s="16">
        <v>22</v>
      </c>
      <c r="T49" s="23" t="s">
        <v>35</v>
      </c>
      <c r="U49" s="16"/>
    </row>
    <row r="50" s="3" customFormat="1" ht="45" spans="1:21">
      <c r="A50" s="15">
        <v>45</v>
      </c>
      <c r="B50" s="22" t="s">
        <v>36</v>
      </c>
      <c r="C50" s="20" t="s">
        <v>117</v>
      </c>
      <c r="D50" s="16" t="s">
        <v>283</v>
      </c>
      <c r="E50" s="16" t="s">
        <v>260</v>
      </c>
      <c r="F50" s="16" t="s">
        <v>260</v>
      </c>
      <c r="G50" s="16" t="s">
        <v>52</v>
      </c>
      <c r="H50" s="24" t="s">
        <v>284</v>
      </c>
      <c r="I50" s="24" t="s">
        <v>285</v>
      </c>
      <c r="J50" s="24" t="s">
        <v>268</v>
      </c>
      <c r="K50" s="30">
        <v>15</v>
      </c>
      <c r="L50" s="31">
        <f t="shared" si="2"/>
        <v>12</v>
      </c>
      <c r="M50" s="30"/>
      <c r="N50" s="30"/>
      <c r="O50" s="28">
        <f t="shared" si="3"/>
        <v>12</v>
      </c>
      <c r="P50" s="19" t="s">
        <v>263</v>
      </c>
      <c r="Q50" s="16" t="s">
        <v>264</v>
      </c>
      <c r="R50" s="16">
        <v>6</v>
      </c>
      <c r="S50" s="16">
        <v>19</v>
      </c>
      <c r="T50" s="23" t="s">
        <v>35</v>
      </c>
      <c r="U50" s="16"/>
    </row>
    <row r="51" s="3" customFormat="1" ht="90" customHeight="1" spans="1:21">
      <c r="A51" s="15">
        <v>46</v>
      </c>
      <c r="B51" s="16" t="s">
        <v>36</v>
      </c>
      <c r="C51" s="16" t="s">
        <v>286</v>
      </c>
      <c r="D51" s="16" t="s">
        <v>287</v>
      </c>
      <c r="E51" s="16" t="s">
        <v>260</v>
      </c>
      <c r="F51" s="16" t="s">
        <v>260</v>
      </c>
      <c r="G51" s="16" t="s">
        <v>52</v>
      </c>
      <c r="H51" s="25" t="s">
        <v>288</v>
      </c>
      <c r="I51" s="25" t="s">
        <v>289</v>
      </c>
      <c r="J51" s="25" t="s">
        <v>290</v>
      </c>
      <c r="K51" s="30">
        <v>80</v>
      </c>
      <c r="L51" s="31">
        <v>64</v>
      </c>
      <c r="M51" s="31"/>
      <c r="N51" s="31"/>
      <c r="O51" s="28">
        <f t="shared" si="3"/>
        <v>64</v>
      </c>
      <c r="P51" s="16" t="s">
        <v>291</v>
      </c>
      <c r="Q51" s="16" t="s">
        <v>264</v>
      </c>
      <c r="R51" s="16">
        <v>390</v>
      </c>
      <c r="S51" s="16">
        <v>1286</v>
      </c>
      <c r="T51" s="23" t="s">
        <v>35</v>
      </c>
      <c r="U51" s="16"/>
    </row>
    <row r="52" s="4" customFormat="1" ht="45" spans="1:21">
      <c r="A52" s="15">
        <v>47</v>
      </c>
      <c r="B52" s="22" t="s">
        <v>36</v>
      </c>
      <c r="C52" s="20" t="s">
        <v>117</v>
      </c>
      <c r="D52" s="16" t="s">
        <v>292</v>
      </c>
      <c r="E52" s="16" t="s">
        <v>260</v>
      </c>
      <c r="F52" s="16" t="s">
        <v>260</v>
      </c>
      <c r="G52" s="16" t="s">
        <v>293</v>
      </c>
      <c r="H52" s="16" t="s">
        <v>294</v>
      </c>
      <c r="I52" s="16" t="s">
        <v>292</v>
      </c>
      <c r="J52" s="16" t="s">
        <v>295</v>
      </c>
      <c r="K52" s="30">
        <v>15</v>
      </c>
      <c r="L52" s="31">
        <f t="shared" ref="L52:L75" si="4">K52*0.8</f>
        <v>12</v>
      </c>
      <c r="M52" s="30"/>
      <c r="N52" s="30"/>
      <c r="O52" s="28">
        <f t="shared" si="3"/>
        <v>12</v>
      </c>
      <c r="P52" s="19" t="s">
        <v>296</v>
      </c>
      <c r="Q52" s="16" t="s">
        <v>264</v>
      </c>
      <c r="R52" s="16">
        <v>20</v>
      </c>
      <c r="S52" s="16">
        <v>55</v>
      </c>
      <c r="T52" s="23" t="s">
        <v>35</v>
      </c>
      <c r="U52" s="16"/>
    </row>
    <row r="53" s="3" customFormat="1" ht="45" spans="1:21">
      <c r="A53" s="15">
        <v>48</v>
      </c>
      <c r="B53" s="22" t="s">
        <v>36</v>
      </c>
      <c r="C53" s="20" t="s">
        <v>117</v>
      </c>
      <c r="D53" s="16" t="s">
        <v>297</v>
      </c>
      <c r="E53" s="16" t="s">
        <v>260</v>
      </c>
      <c r="F53" s="16" t="s">
        <v>260</v>
      </c>
      <c r="G53" s="16" t="s">
        <v>293</v>
      </c>
      <c r="H53" s="16" t="s">
        <v>298</v>
      </c>
      <c r="I53" s="16" t="s">
        <v>299</v>
      </c>
      <c r="J53" s="16" t="s">
        <v>268</v>
      </c>
      <c r="K53" s="30">
        <v>15</v>
      </c>
      <c r="L53" s="31">
        <f t="shared" si="4"/>
        <v>12</v>
      </c>
      <c r="M53" s="30"/>
      <c r="N53" s="30"/>
      <c r="O53" s="28">
        <f t="shared" si="3"/>
        <v>12</v>
      </c>
      <c r="P53" s="19" t="s">
        <v>263</v>
      </c>
      <c r="Q53" s="16" t="s">
        <v>264</v>
      </c>
      <c r="R53" s="16">
        <v>27</v>
      </c>
      <c r="S53" s="16">
        <v>116</v>
      </c>
      <c r="T53" s="23" t="s">
        <v>35</v>
      </c>
      <c r="U53" s="16"/>
    </row>
    <row r="54" s="3" customFormat="1" ht="45" spans="1:21">
      <c r="A54" s="15">
        <v>49</v>
      </c>
      <c r="B54" s="22" t="s">
        <v>36</v>
      </c>
      <c r="C54" s="20" t="s">
        <v>117</v>
      </c>
      <c r="D54" s="20" t="s">
        <v>300</v>
      </c>
      <c r="E54" s="16" t="s">
        <v>260</v>
      </c>
      <c r="F54" s="16" t="s">
        <v>260</v>
      </c>
      <c r="G54" s="20" t="s">
        <v>293</v>
      </c>
      <c r="H54" s="20" t="s">
        <v>298</v>
      </c>
      <c r="I54" s="20" t="s">
        <v>301</v>
      </c>
      <c r="J54" s="20" t="s">
        <v>262</v>
      </c>
      <c r="K54" s="28">
        <v>25</v>
      </c>
      <c r="L54" s="31">
        <f t="shared" si="4"/>
        <v>20</v>
      </c>
      <c r="M54" s="30"/>
      <c r="N54" s="28"/>
      <c r="O54" s="28">
        <f t="shared" si="3"/>
        <v>20</v>
      </c>
      <c r="P54" s="19" t="s">
        <v>263</v>
      </c>
      <c r="Q54" s="16" t="s">
        <v>264</v>
      </c>
      <c r="R54" s="20">
        <v>27</v>
      </c>
      <c r="S54" s="20">
        <v>116</v>
      </c>
      <c r="T54" s="23" t="s">
        <v>35</v>
      </c>
      <c r="U54" s="16"/>
    </row>
    <row r="55" s="3" customFormat="1" ht="45" spans="1:21">
      <c r="A55" s="15">
        <v>50</v>
      </c>
      <c r="B55" s="22" t="s">
        <v>36</v>
      </c>
      <c r="C55" s="20" t="s">
        <v>117</v>
      </c>
      <c r="D55" s="16" t="s">
        <v>302</v>
      </c>
      <c r="E55" s="16" t="s">
        <v>260</v>
      </c>
      <c r="F55" s="16" t="s">
        <v>260</v>
      </c>
      <c r="G55" s="16" t="s">
        <v>168</v>
      </c>
      <c r="H55" s="16" t="s">
        <v>303</v>
      </c>
      <c r="I55" s="16" t="s">
        <v>304</v>
      </c>
      <c r="J55" s="16" t="s">
        <v>262</v>
      </c>
      <c r="K55" s="30">
        <v>25</v>
      </c>
      <c r="L55" s="31">
        <f t="shared" si="4"/>
        <v>20</v>
      </c>
      <c r="M55" s="30"/>
      <c r="N55" s="30"/>
      <c r="O55" s="28">
        <f t="shared" si="3"/>
        <v>20</v>
      </c>
      <c r="P55" s="19" t="s">
        <v>263</v>
      </c>
      <c r="Q55" s="16" t="s">
        <v>264</v>
      </c>
      <c r="R55" s="16">
        <v>5</v>
      </c>
      <c r="S55" s="16">
        <v>12</v>
      </c>
      <c r="T55" s="23" t="s">
        <v>35</v>
      </c>
      <c r="U55" s="16"/>
    </row>
    <row r="56" s="3" customFormat="1" ht="56.25" spans="1:21">
      <c r="A56" s="15">
        <v>51</v>
      </c>
      <c r="B56" s="22" t="s">
        <v>36</v>
      </c>
      <c r="C56" s="20" t="s">
        <v>27</v>
      </c>
      <c r="D56" s="16" t="s">
        <v>305</v>
      </c>
      <c r="E56" s="16" t="s">
        <v>260</v>
      </c>
      <c r="F56" s="16" t="s">
        <v>260</v>
      </c>
      <c r="G56" s="16" t="s">
        <v>168</v>
      </c>
      <c r="H56" s="16" t="s">
        <v>306</v>
      </c>
      <c r="I56" s="16" t="s">
        <v>307</v>
      </c>
      <c r="J56" s="16" t="s">
        <v>308</v>
      </c>
      <c r="K56" s="30">
        <v>45</v>
      </c>
      <c r="L56" s="31">
        <f t="shared" si="4"/>
        <v>36</v>
      </c>
      <c r="M56" s="30"/>
      <c r="N56" s="30"/>
      <c r="O56" s="28">
        <f t="shared" si="3"/>
        <v>36</v>
      </c>
      <c r="P56" s="19" t="s">
        <v>309</v>
      </c>
      <c r="Q56" s="16" t="s">
        <v>264</v>
      </c>
      <c r="R56" s="16">
        <v>660</v>
      </c>
      <c r="S56" s="16">
        <v>3300</v>
      </c>
      <c r="T56" s="23" t="s">
        <v>35</v>
      </c>
      <c r="U56" s="16"/>
    </row>
    <row r="57" s="3" customFormat="1" ht="45" spans="1:21">
      <c r="A57" s="15">
        <v>52</v>
      </c>
      <c r="B57" s="22" t="s">
        <v>36</v>
      </c>
      <c r="C57" s="20" t="s">
        <v>117</v>
      </c>
      <c r="D57" s="16" t="s">
        <v>310</v>
      </c>
      <c r="E57" s="16" t="s">
        <v>260</v>
      </c>
      <c r="F57" s="16" t="s">
        <v>260</v>
      </c>
      <c r="G57" s="16" t="s">
        <v>168</v>
      </c>
      <c r="H57" s="16" t="s">
        <v>311</v>
      </c>
      <c r="I57" s="16" t="s">
        <v>312</v>
      </c>
      <c r="J57" s="16" t="s">
        <v>313</v>
      </c>
      <c r="K57" s="30">
        <v>20</v>
      </c>
      <c r="L57" s="31">
        <f t="shared" si="4"/>
        <v>16</v>
      </c>
      <c r="M57" s="30"/>
      <c r="N57" s="30"/>
      <c r="O57" s="28">
        <f t="shared" si="3"/>
        <v>16</v>
      </c>
      <c r="P57" s="19" t="s">
        <v>314</v>
      </c>
      <c r="Q57" s="16" t="s">
        <v>264</v>
      </c>
      <c r="R57" s="16">
        <v>15</v>
      </c>
      <c r="S57" s="16">
        <v>48</v>
      </c>
      <c r="T57" s="23" t="s">
        <v>35</v>
      </c>
      <c r="U57" s="16"/>
    </row>
    <row r="58" s="3" customFormat="1" ht="45" spans="1:21">
      <c r="A58" s="15">
        <v>53</v>
      </c>
      <c r="B58" s="22" t="s">
        <v>36</v>
      </c>
      <c r="C58" s="21" t="s">
        <v>27</v>
      </c>
      <c r="D58" s="21" t="s">
        <v>315</v>
      </c>
      <c r="E58" s="16" t="s">
        <v>260</v>
      </c>
      <c r="F58" s="16" t="s">
        <v>260</v>
      </c>
      <c r="G58" s="21" t="s">
        <v>180</v>
      </c>
      <c r="H58" s="21" t="s">
        <v>316</v>
      </c>
      <c r="I58" s="21" t="s">
        <v>316</v>
      </c>
      <c r="J58" s="21" t="s">
        <v>317</v>
      </c>
      <c r="K58" s="35">
        <v>48</v>
      </c>
      <c r="L58" s="31">
        <f t="shared" si="4"/>
        <v>38.4</v>
      </c>
      <c r="M58" s="30"/>
      <c r="N58" s="35"/>
      <c r="O58" s="28">
        <f t="shared" si="3"/>
        <v>38.4</v>
      </c>
      <c r="P58" s="21" t="s">
        <v>318</v>
      </c>
      <c r="Q58" s="16" t="s">
        <v>319</v>
      </c>
      <c r="R58" s="41">
        <v>202</v>
      </c>
      <c r="S58" s="21">
        <v>610</v>
      </c>
      <c r="T58" s="23" t="s">
        <v>35</v>
      </c>
      <c r="U58" s="16"/>
    </row>
    <row r="59" s="3" customFormat="1" ht="45" spans="1:21">
      <c r="A59" s="15">
        <v>54</v>
      </c>
      <c r="B59" s="22" t="s">
        <v>36</v>
      </c>
      <c r="C59" s="20" t="s">
        <v>117</v>
      </c>
      <c r="D59" s="21" t="s">
        <v>320</v>
      </c>
      <c r="E59" s="16" t="s">
        <v>260</v>
      </c>
      <c r="F59" s="16" t="s">
        <v>260</v>
      </c>
      <c r="G59" s="21" t="s">
        <v>180</v>
      </c>
      <c r="H59" s="21" t="s">
        <v>321</v>
      </c>
      <c r="I59" s="21" t="s">
        <v>322</v>
      </c>
      <c r="J59" s="21" t="s">
        <v>268</v>
      </c>
      <c r="K59" s="35">
        <v>15</v>
      </c>
      <c r="L59" s="31">
        <f t="shared" si="4"/>
        <v>12</v>
      </c>
      <c r="M59" s="30"/>
      <c r="N59" s="35"/>
      <c r="O59" s="28">
        <f t="shared" si="3"/>
        <v>12</v>
      </c>
      <c r="P59" s="19" t="s">
        <v>263</v>
      </c>
      <c r="Q59" s="16" t="s">
        <v>264</v>
      </c>
      <c r="R59" s="41">
        <v>20</v>
      </c>
      <c r="S59" s="21">
        <v>72</v>
      </c>
      <c r="T59" s="23" t="s">
        <v>35</v>
      </c>
      <c r="U59" s="16"/>
    </row>
    <row r="60" s="3" customFormat="1" ht="45" spans="1:21">
      <c r="A60" s="15">
        <v>55</v>
      </c>
      <c r="B60" s="22" t="s">
        <v>36</v>
      </c>
      <c r="C60" s="20" t="s">
        <v>117</v>
      </c>
      <c r="D60" s="20" t="s">
        <v>323</v>
      </c>
      <c r="E60" s="16" t="s">
        <v>260</v>
      </c>
      <c r="F60" s="16" t="s">
        <v>260</v>
      </c>
      <c r="G60" s="15" t="s">
        <v>192</v>
      </c>
      <c r="H60" s="20" t="s">
        <v>324</v>
      </c>
      <c r="I60" s="20" t="s">
        <v>325</v>
      </c>
      <c r="J60" s="20" t="s">
        <v>274</v>
      </c>
      <c r="K60" s="28">
        <v>10</v>
      </c>
      <c r="L60" s="31">
        <f t="shared" si="4"/>
        <v>8</v>
      </c>
      <c r="M60" s="30"/>
      <c r="N60" s="28"/>
      <c r="O60" s="28">
        <f t="shared" si="3"/>
        <v>8</v>
      </c>
      <c r="P60" s="19" t="s">
        <v>263</v>
      </c>
      <c r="Q60" s="16" t="s">
        <v>264</v>
      </c>
      <c r="R60" s="20">
        <v>204</v>
      </c>
      <c r="S60" s="20">
        <v>476</v>
      </c>
      <c r="T60" s="23" t="s">
        <v>35</v>
      </c>
      <c r="U60" s="16"/>
    </row>
    <row r="61" s="3" customFormat="1" ht="45" spans="1:21">
      <c r="A61" s="15">
        <v>56</v>
      </c>
      <c r="B61" s="22" t="s">
        <v>36</v>
      </c>
      <c r="C61" s="20" t="s">
        <v>117</v>
      </c>
      <c r="D61" s="20" t="s">
        <v>326</v>
      </c>
      <c r="E61" s="16" t="s">
        <v>260</v>
      </c>
      <c r="F61" s="16" t="s">
        <v>260</v>
      </c>
      <c r="G61" s="15" t="s">
        <v>192</v>
      </c>
      <c r="H61" s="20" t="s">
        <v>327</v>
      </c>
      <c r="I61" s="20" t="s">
        <v>328</v>
      </c>
      <c r="J61" s="20" t="s">
        <v>268</v>
      </c>
      <c r="K61" s="28">
        <v>15</v>
      </c>
      <c r="L61" s="31">
        <f t="shared" si="4"/>
        <v>12</v>
      </c>
      <c r="M61" s="30"/>
      <c r="N61" s="28"/>
      <c r="O61" s="28">
        <f t="shared" ref="O61:O80" si="5">L61+M61+N61</f>
        <v>12</v>
      </c>
      <c r="P61" s="19" t="s">
        <v>263</v>
      </c>
      <c r="Q61" s="16" t="s">
        <v>264</v>
      </c>
      <c r="R61" s="20">
        <v>24</v>
      </c>
      <c r="S61" s="20">
        <v>54</v>
      </c>
      <c r="T61" s="23" t="s">
        <v>35</v>
      </c>
      <c r="U61" s="16"/>
    </row>
    <row r="62" s="3" customFormat="1" ht="45" spans="1:21">
      <c r="A62" s="15">
        <v>57</v>
      </c>
      <c r="B62" s="22" t="s">
        <v>36</v>
      </c>
      <c r="C62" s="20" t="s">
        <v>117</v>
      </c>
      <c r="D62" s="20" t="s">
        <v>329</v>
      </c>
      <c r="E62" s="16" t="s">
        <v>260</v>
      </c>
      <c r="F62" s="16" t="s">
        <v>260</v>
      </c>
      <c r="G62" s="15" t="s">
        <v>192</v>
      </c>
      <c r="H62" s="20" t="s">
        <v>327</v>
      </c>
      <c r="I62" s="20" t="s">
        <v>330</v>
      </c>
      <c r="J62" s="20" t="s">
        <v>268</v>
      </c>
      <c r="K62" s="28">
        <v>15</v>
      </c>
      <c r="L62" s="31">
        <f t="shared" si="4"/>
        <v>12</v>
      </c>
      <c r="M62" s="30"/>
      <c r="N62" s="28"/>
      <c r="O62" s="28">
        <f t="shared" si="5"/>
        <v>12</v>
      </c>
      <c r="P62" s="19" t="s">
        <v>263</v>
      </c>
      <c r="Q62" s="16" t="s">
        <v>264</v>
      </c>
      <c r="R62" s="20">
        <v>24</v>
      </c>
      <c r="S62" s="20">
        <v>54</v>
      </c>
      <c r="T62" s="23" t="s">
        <v>35</v>
      </c>
      <c r="U62" s="16"/>
    </row>
    <row r="63" s="3" customFormat="1" ht="45" spans="1:21">
      <c r="A63" s="15">
        <v>58</v>
      </c>
      <c r="B63" s="22" t="s">
        <v>36</v>
      </c>
      <c r="C63" s="20" t="s">
        <v>117</v>
      </c>
      <c r="D63" s="16" t="s">
        <v>331</v>
      </c>
      <c r="E63" s="16" t="s">
        <v>260</v>
      </c>
      <c r="F63" s="16" t="s">
        <v>260</v>
      </c>
      <c r="G63" s="16" t="s">
        <v>74</v>
      </c>
      <c r="H63" s="16" t="s">
        <v>198</v>
      </c>
      <c r="I63" s="16" t="s">
        <v>332</v>
      </c>
      <c r="J63" s="16" t="s">
        <v>333</v>
      </c>
      <c r="K63" s="30">
        <v>35</v>
      </c>
      <c r="L63" s="31">
        <f t="shared" si="4"/>
        <v>28</v>
      </c>
      <c r="M63" s="30"/>
      <c r="N63" s="30"/>
      <c r="O63" s="28">
        <f t="shared" si="5"/>
        <v>28</v>
      </c>
      <c r="P63" s="19" t="s">
        <v>263</v>
      </c>
      <c r="Q63" s="16" t="s">
        <v>264</v>
      </c>
      <c r="R63" s="16">
        <v>13</v>
      </c>
      <c r="S63" s="16">
        <v>27</v>
      </c>
      <c r="T63" s="23" t="s">
        <v>35</v>
      </c>
      <c r="U63" s="16"/>
    </row>
    <row r="64" s="3" customFormat="1" ht="45" spans="1:21">
      <c r="A64" s="15">
        <v>59</v>
      </c>
      <c r="B64" s="22" t="s">
        <v>36</v>
      </c>
      <c r="C64" s="20" t="s">
        <v>117</v>
      </c>
      <c r="D64" s="16" t="s">
        <v>334</v>
      </c>
      <c r="E64" s="16" t="s">
        <v>260</v>
      </c>
      <c r="F64" s="16" t="s">
        <v>260</v>
      </c>
      <c r="G64" s="16" t="s">
        <v>74</v>
      </c>
      <c r="H64" s="16" t="s">
        <v>335</v>
      </c>
      <c r="I64" s="16" t="s">
        <v>336</v>
      </c>
      <c r="J64" s="16" t="s">
        <v>337</v>
      </c>
      <c r="K64" s="30">
        <v>5</v>
      </c>
      <c r="L64" s="31">
        <f t="shared" si="4"/>
        <v>4</v>
      </c>
      <c r="M64" s="30"/>
      <c r="N64" s="30"/>
      <c r="O64" s="28">
        <f t="shared" si="5"/>
        <v>4</v>
      </c>
      <c r="P64" s="19" t="s">
        <v>263</v>
      </c>
      <c r="Q64" s="16" t="s">
        <v>264</v>
      </c>
      <c r="R64" s="16">
        <v>10</v>
      </c>
      <c r="S64" s="16">
        <v>32</v>
      </c>
      <c r="T64" s="23" t="s">
        <v>35</v>
      </c>
      <c r="U64" s="16"/>
    </row>
    <row r="65" s="3" customFormat="1" ht="45" spans="1:21">
      <c r="A65" s="15">
        <v>60</v>
      </c>
      <c r="B65" s="22" t="s">
        <v>36</v>
      </c>
      <c r="C65" s="16" t="s">
        <v>286</v>
      </c>
      <c r="D65" s="16" t="s">
        <v>338</v>
      </c>
      <c r="E65" s="16" t="s">
        <v>260</v>
      </c>
      <c r="F65" s="16" t="s">
        <v>260</v>
      </c>
      <c r="G65" s="16" t="s">
        <v>74</v>
      </c>
      <c r="H65" s="16" t="s">
        <v>339</v>
      </c>
      <c r="I65" s="16" t="s">
        <v>340</v>
      </c>
      <c r="J65" s="16" t="s">
        <v>341</v>
      </c>
      <c r="K65" s="30">
        <v>44</v>
      </c>
      <c r="L65" s="31">
        <f t="shared" si="4"/>
        <v>35.2</v>
      </c>
      <c r="M65" s="30"/>
      <c r="N65" s="30"/>
      <c r="O65" s="28">
        <f t="shared" si="5"/>
        <v>35.2</v>
      </c>
      <c r="P65" s="16" t="s">
        <v>342</v>
      </c>
      <c r="Q65" s="16" t="s">
        <v>264</v>
      </c>
      <c r="R65" s="16">
        <v>94</v>
      </c>
      <c r="S65" s="16">
        <v>427</v>
      </c>
      <c r="T65" s="23" t="s">
        <v>35</v>
      </c>
      <c r="U65" s="16"/>
    </row>
    <row r="66" s="3" customFormat="1" ht="45" spans="1:21">
      <c r="A66" s="15">
        <v>61</v>
      </c>
      <c r="B66" s="22" t="s">
        <v>36</v>
      </c>
      <c r="C66" s="42" t="s">
        <v>117</v>
      </c>
      <c r="D66" s="42" t="s">
        <v>343</v>
      </c>
      <c r="E66" s="16" t="s">
        <v>260</v>
      </c>
      <c r="F66" s="16" t="s">
        <v>260</v>
      </c>
      <c r="G66" s="42" t="s">
        <v>88</v>
      </c>
      <c r="H66" s="16" t="s">
        <v>119</v>
      </c>
      <c r="I66" s="16" t="s">
        <v>344</v>
      </c>
      <c r="J66" s="42" t="s">
        <v>262</v>
      </c>
      <c r="K66" s="43">
        <v>25</v>
      </c>
      <c r="L66" s="31">
        <f t="shared" si="4"/>
        <v>20</v>
      </c>
      <c r="M66" s="30"/>
      <c r="N66" s="30"/>
      <c r="O66" s="28">
        <f t="shared" si="5"/>
        <v>20</v>
      </c>
      <c r="P66" s="19" t="s">
        <v>263</v>
      </c>
      <c r="Q66" s="16" t="s">
        <v>264</v>
      </c>
      <c r="R66" s="42">
        <v>11</v>
      </c>
      <c r="S66" s="42">
        <v>27</v>
      </c>
      <c r="T66" s="23" t="s">
        <v>35</v>
      </c>
      <c r="U66" s="16"/>
    </row>
    <row r="67" s="3" customFormat="1" ht="45" spans="1:21">
      <c r="A67" s="15">
        <v>62</v>
      </c>
      <c r="B67" s="22" t="s">
        <v>36</v>
      </c>
      <c r="C67" s="42" t="s">
        <v>117</v>
      </c>
      <c r="D67" s="42" t="s">
        <v>345</v>
      </c>
      <c r="E67" s="16" t="s">
        <v>260</v>
      </c>
      <c r="F67" s="16" t="s">
        <v>260</v>
      </c>
      <c r="G67" s="42" t="s">
        <v>88</v>
      </c>
      <c r="H67" s="42" t="s">
        <v>346</v>
      </c>
      <c r="I67" s="22" t="s">
        <v>347</v>
      </c>
      <c r="J67" s="42" t="s">
        <v>262</v>
      </c>
      <c r="K67" s="44">
        <v>25</v>
      </c>
      <c r="L67" s="31">
        <f t="shared" si="4"/>
        <v>20</v>
      </c>
      <c r="M67" s="30"/>
      <c r="N67" s="30"/>
      <c r="O67" s="28">
        <f t="shared" si="5"/>
        <v>20</v>
      </c>
      <c r="P67" s="19" t="s">
        <v>263</v>
      </c>
      <c r="Q67" s="16" t="s">
        <v>264</v>
      </c>
      <c r="R67" s="42">
        <v>15</v>
      </c>
      <c r="S67" s="42">
        <v>35</v>
      </c>
      <c r="T67" s="23" t="s">
        <v>35</v>
      </c>
      <c r="U67" s="16"/>
    </row>
    <row r="68" s="3" customFormat="1" ht="45" spans="1:21">
      <c r="A68" s="15">
        <v>63</v>
      </c>
      <c r="B68" s="22" t="s">
        <v>36</v>
      </c>
      <c r="C68" s="15" t="s">
        <v>27</v>
      </c>
      <c r="D68" s="15" t="s">
        <v>348</v>
      </c>
      <c r="E68" s="16" t="s">
        <v>260</v>
      </c>
      <c r="F68" s="16" t="s">
        <v>260</v>
      </c>
      <c r="G68" s="15" t="s">
        <v>215</v>
      </c>
      <c r="H68" s="15" t="s">
        <v>349</v>
      </c>
      <c r="I68" s="45" t="s">
        <v>350</v>
      </c>
      <c r="J68" s="15" t="s">
        <v>351</v>
      </c>
      <c r="K68" s="28">
        <v>125</v>
      </c>
      <c r="L68" s="31">
        <f t="shared" si="4"/>
        <v>100</v>
      </c>
      <c r="M68" s="30"/>
      <c r="N68" s="28"/>
      <c r="O68" s="28">
        <f t="shared" si="5"/>
        <v>100</v>
      </c>
      <c r="P68" s="45" t="s">
        <v>352</v>
      </c>
      <c r="Q68" s="16" t="s">
        <v>264</v>
      </c>
      <c r="R68" s="15">
        <v>225</v>
      </c>
      <c r="S68" s="15">
        <v>645</v>
      </c>
      <c r="T68" s="23" t="s">
        <v>35</v>
      </c>
      <c r="U68" s="16"/>
    </row>
    <row r="69" s="3" customFormat="1" ht="45" spans="1:21">
      <c r="A69" s="15">
        <v>64</v>
      </c>
      <c r="B69" s="22" t="s">
        <v>36</v>
      </c>
      <c r="C69" s="15" t="s">
        <v>117</v>
      </c>
      <c r="D69" s="15" t="s">
        <v>353</v>
      </c>
      <c r="E69" s="16" t="s">
        <v>260</v>
      </c>
      <c r="F69" s="16" t="s">
        <v>260</v>
      </c>
      <c r="G69" s="15" t="s">
        <v>215</v>
      </c>
      <c r="H69" s="15" t="s">
        <v>221</v>
      </c>
      <c r="I69" s="15" t="s">
        <v>354</v>
      </c>
      <c r="J69" s="15" t="s">
        <v>262</v>
      </c>
      <c r="K69" s="28">
        <v>25</v>
      </c>
      <c r="L69" s="31">
        <f t="shared" si="4"/>
        <v>20</v>
      </c>
      <c r="M69" s="30"/>
      <c r="N69" s="30"/>
      <c r="O69" s="28">
        <f t="shared" si="5"/>
        <v>20</v>
      </c>
      <c r="P69" s="19" t="s">
        <v>263</v>
      </c>
      <c r="Q69" s="16" t="s">
        <v>264</v>
      </c>
      <c r="R69" s="15">
        <v>127</v>
      </c>
      <c r="S69" s="15">
        <v>317</v>
      </c>
      <c r="T69" s="23" t="s">
        <v>35</v>
      </c>
      <c r="U69" s="16"/>
    </row>
    <row r="70" s="3" customFormat="1" ht="45" spans="1:21">
      <c r="A70" s="15">
        <v>65</v>
      </c>
      <c r="B70" s="22" t="s">
        <v>36</v>
      </c>
      <c r="C70" s="15" t="s">
        <v>117</v>
      </c>
      <c r="D70" s="15" t="s">
        <v>355</v>
      </c>
      <c r="E70" s="16" t="s">
        <v>260</v>
      </c>
      <c r="F70" s="16" t="s">
        <v>260</v>
      </c>
      <c r="G70" s="15" t="s">
        <v>215</v>
      </c>
      <c r="H70" s="15" t="s">
        <v>356</v>
      </c>
      <c r="I70" s="15" t="s">
        <v>357</v>
      </c>
      <c r="J70" s="15" t="s">
        <v>274</v>
      </c>
      <c r="K70" s="28">
        <v>10</v>
      </c>
      <c r="L70" s="31">
        <f t="shared" si="4"/>
        <v>8</v>
      </c>
      <c r="M70" s="30"/>
      <c r="N70" s="30"/>
      <c r="O70" s="28">
        <f t="shared" si="5"/>
        <v>8</v>
      </c>
      <c r="P70" s="19" t="s">
        <v>263</v>
      </c>
      <c r="Q70" s="16" t="s">
        <v>264</v>
      </c>
      <c r="R70" s="15">
        <v>8</v>
      </c>
      <c r="S70" s="15">
        <v>38</v>
      </c>
      <c r="T70" s="23" t="s">
        <v>35</v>
      </c>
      <c r="U70" s="16"/>
    </row>
    <row r="71" s="3" customFormat="1" ht="45" spans="1:21">
      <c r="A71" s="15">
        <v>66</v>
      </c>
      <c r="B71" s="22" t="s">
        <v>36</v>
      </c>
      <c r="C71" s="20" t="s">
        <v>117</v>
      </c>
      <c r="D71" s="15" t="s">
        <v>358</v>
      </c>
      <c r="E71" s="16" t="s">
        <v>260</v>
      </c>
      <c r="F71" s="16" t="s">
        <v>260</v>
      </c>
      <c r="G71" s="15" t="s">
        <v>215</v>
      </c>
      <c r="H71" s="15" t="s">
        <v>226</v>
      </c>
      <c r="I71" s="15" t="s">
        <v>359</v>
      </c>
      <c r="J71" s="15" t="s">
        <v>337</v>
      </c>
      <c r="K71" s="28">
        <v>5</v>
      </c>
      <c r="L71" s="31">
        <f t="shared" si="4"/>
        <v>4</v>
      </c>
      <c r="M71" s="30"/>
      <c r="N71" s="30"/>
      <c r="O71" s="28">
        <f t="shared" si="5"/>
        <v>4</v>
      </c>
      <c r="P71" s="19" t="s">
        <v>263</v>
      </c>
      <c r="Q71" s="16" t="s">
        <v>264</v>
      </c>
      <c r="R71" s="15">
        <v>16</v>
      </c>
      <c r="S71" s="15">
        <v>38</v>
      </c>
      <c r="T71" s="23" t="s">
        <v>35</v>
      </c>
      <c r="U71" s="16"/>
    </row>
    <row r="72" s="3" customFormat="1" ht="45" spans="1:21">
      <c r="A72" s="15">
        <v>67</v>
      </c>
      <c r="B72" s="22" t="s">
        <v>36</v>
      </c>
      <c r="C72" s="15" t="s">
        <v>117</v>
      </c>
      <c r="D72" s="15" t="s">
        <v>360</v>
      </c>
      <c r="E72" s="16" t="s">
        <v>260</v>
      </c>
      <c r="F72" s="16" t="s">
        <v>260</v>
      </c>
      <c r="G72" s="15" t="s">
        <v>237</v>
      </c>
      <c r="H72" s="15" t="s">
        <v>361</v>
      </c>
      <c r="I72" s="15" t="s">
        <v>360</v>
      </c>
      <c r="J72" s="15" t="s">
        <v>362</v>
      </c>
      <c r="K72" s="28">
        <v>50</v>
      </c>
      <c r="L72" s="31">
        <f t="shared" si="4"/>
        <v>40</v>
      </c>
      <c r="M72" s="30"/>
      <c r="N72" s="28"/>
      <c r="O72" s="28">
        <f t="shared" si="5"/>
        <v>40</v>
      </c>
      <c r="P72" s="45" t="s">
        <v>363</v>
      </c>
      <c r="Q72" s="16" t="s">
        <v>264</v>
      </c>
      <c r="R72" s="17">
        <v>6</v>
      </c>
      <c r="S72" s="17">
        <v>16</v>
      </c>
      <c r="T72" s="23" t="s">
        <v>35</v>
      </c>
      <c r="U72" s="16"/>
    </row>
    <row r="73" s="3" customFormat="1" ht="45" spans="1:21">
      <c r="A73" s="15">
        <v>68</v>
      </c>
      <c r="B73" s="22" t="s">
        <v>36</v>
      </c>
      <c r="C73" s="15" t="s">
        <v>128</v>
      </c>
      <c r="D73" s="15" t="s">
        <v>364</v>
      </c>
      <c r="E73" s="16" t="s">
        <v>260</v>
      </c>
      <c r="F73" s="16" t="s">
        <v>260</v>
      </c>
      <c r="G73" s="15" t="s">
        <v>237</v>
      </c>
      <c r="H73" s="15" t="s">
        <v>365</v>
      </c>
      <c r="I73" s="15" t="s">
        <v>366</v>
      </c>
      <c r="J73" s="15" t="s">
        <v>367</v>
      </c>
      <c r="K73" s="28">
        <v>15</v>
      </c>
      <c r="L73" s="31">
        <f t="shared" si="4"/>
        <v>12</v>
      </c>
      <c r="M73" s="30"/>
      <c r="N73" s="28"/>
      <c r="O73" s="28">
        <f t="shared" si="5"/>
        <v>12</v>
      </c>
      <c r="P73" s="45" t="s">
        <v>368</v>
      </c>
      <c r="Q73" s="16" t="s">
        <v>264</v>
      </c>
      <c r="R73" s="17">
        <v>6</v>
      </c>
      <c r="S73" s="17">
        <v>19</v>
      </c>
      <c r="T73" s="23" t="s">
        <v>35</v>
      </c>
      <c r="U73" s="16"/>
    </row>
    <row r="74" s="3" customFormat="1" ht="45" spans="1:21">
      <c r="A74" s="15">
        <v>69</v>
      </c>
      <c r="B74" s="22" t="s">
        <v>36</v>
      </c>
      <c r="C74" s="20" t="s">
        <v>117</v>
      </c>
      <c r="D74" s="16" t="s">
        <v>369</v>
      </c>
      <c r="E74" s="16" t="s">
        <v>260</v>
      </c>
      <c r="F74" s="16" t="s">
        <v>260</v>
      </c>
      <c r="G74" s="17" t="s">
        <v>247</v>
      </c>
      <c r="H74" s="17" t="s">
        <v>370</v>
      </c>
      <c r="I74" s="17" t="s">
        <v>371</v>
      </c>
      <c r="J74" s="17" t="s">
        <v>282</v>
      </c>
      <c r="K74" s="30">
        <v>30</v>
      </c>
      <c r="L74" s="31">
        <f t="shared" si="4"/>
        <v>24</v>
      </c>
      <c r="M74" s="30"/>
      <c r="N74" s="30"/>
      <c r="O74" s="28">
        <f t="shared" si="5"/>
        <v>24</v>
      </c>
      <c r="P74" s="19" t="s">
        <v>263</v>
      </c>
      <c r="Q74" s="16" t="s">
        <v>264</v>
      </c>
      <c r="R74" s="17">
        <v>67</v>
      </c>
      <c r="S74" s="17">
        <v>292</v>
      </c>
      <c r="T74" s="23" t="s">
        <v>35</v>
      </c>
      <c r="U74" s="16"/>
    </row>
    <row r="75" s="3" customFormat="1" ht="45" spans="1:21">
      <c r="A75" s="15">
        <v>70</v>
      </c>
      <c r="B75" s="22" t="s">
        <v>36</v>
      </c>
      <c r="C75" s="20" t="s">
        <v>117</v>
      </c>
      <c r="D75" s="19" t="s">
        <v>372</v>
      </c>
      <c r="E75" s="16" t="s">
        <v>260</v>
      </c>
      <c r="F75" s="16" t="s">
        <v>260</v>
      </c>
      <c r="G75" s="16" t="s">
        <v>254</v>
      </c>
      <c r="H75" s="17" t="s">
        <v>373</v>
      </c>
      <c r="I75" s="17" t="s">
        <v>374</v>
      </c>
      <c r="J75" s="16" t="s">
        <v>282</v>
      </c>
      <c r="K75" s="30">
        <v>30</v>
      </c>
      <c r="L75" s="31">
        <f t="shared" si="4"/>
        <v>24</v>
      </c>
      <c r="M75" s="30"/>
      <c r="N75" s="30"/>
      <c r="O75" s="28">
        <f t="shared" si="5"/>
        <v>24</v>
      </c>
      <c r="P75" s="19" t="s">
        <v>263</v>
      </c>
      <c r="Q75" s="16" t="s">
        <v>264</v>
      </c>
      <c r="R75" s="17">
        <v>20</v>
      </c>
      <c r="S75" s="17">
        <v>60</v>
      </c>
      <c r="T75" s="23" t="s">
        <v>35</v>
      </c>
      <c r="U75" s="16"/>
    </row>
  </sheetData>
  <autoFilter ref="A4:XFD75">
    <extLst/>
  </autoFilter>
  <sortState ref="A132:V198">
    <sortCondition ref="E132:E198"/>
    <sortCondition ref="G132:G198"/>
    <sortCondition ref="H132:H198"/>
  </sortState>
  <mergeCells count="17">
    <mergeCell ref="A1:I1"/>
    <mergeCell ref="A2:U2"/>
    <mergeCell ref="G3:I3"/>
    <mergeCell ref="L3:O3"/>
    <mergeCell ref="R3:S3"/>
    <mergeCell ref="A3:A4"/>
    <mergeCell ref="B3:B4"/>
    <mergeCell ref="C3:C4"/>
    <mergeCell ref="D3:D4"/>
    <mergeCell ref="E3:E4"/>
    <mergeCell ref="F3:F4"/>
    <mergeCell ref="J3:J4"/>
    <mergeCell ref="K3:K4"/>
    <mergeCell ref="P3:P4"/>
    <mergeCell ref="Q3:Q4"/>
    <mergeCell ref="T3:T4"/>
    <mergeCell ref="U3:U4"/>
  </mergeCells>
  <conditionalFormatting sqref="D27">
    <cfRule type="duplicateValues" dxfId="0" priority="1"/>
    <cfRule type="duplicateValues" dxfId="0" priority="2"/>
  </conditionalFormatting>
  <conditionalFormatting sqref="I27">
    <cfRule type="duplicateValues" dxfId="0" priority="3" stopIfTrue="1"/>
  </conditionalFormatting>
  <printOptions horizontalCentered="1"/>
  <pageMargins left="0.357638888888889" right="0.357638888888889" top="0.60625" bottom="0.409027777777778" header="0.5" footer="0.302777777777778"/>
  <pageSetup paperSize="9" scale="63" fitToHeight="0" orientation="landscape" horizontalDpi="600"/>
  <headerFooter>
    <oddFooter>&amp;C- &amp;P+2 -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Coral</cp:lastModifiedBy>
  <dcterms:created xsi:type="dcterms:W3CDTF">2021-10-08T07:08:00Z</dcterms:created>
  <dcterms:modified xsi:type="dcterms:W3CDTF">2024-01-22T09:25:41Z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F44A8A21B9FA464F9875C76F5930AD19_13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