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</sheets>
  <definedNames>
    <definedName name="_xlnm._FilterDatabase" localSheetId="0" hidden="1">明细表!$4:$27</definedName>
    <definedName name="_xlnm.Print_Area" localSheetId="0">明细表!$A$1:$U$27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<sst xmlns="http://schemas.openxmlformats.org/spreadsheetml/2006/main" count="291" uniqueCount="176">
  <si>
    <t>附件：</t>
  </si>
  <si>
    <t>泗县2024年省级第一批财政衔接推进乡村振兴补助资金项目计划明细表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</si>
  <si>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</si>
  <si>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</si>
  <si>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</si>
  <si>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</si>
  <si>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</si>
  <si>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</si>
  <si>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</si>
  <si>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</si>
  <si>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</si>
  <si>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</si>
  <si>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</si>
  <si>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</si>
  <si>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</si>
  <si>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</si>
  <si>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</si>
  <si>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</si>
  <si>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</si>
  <si>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</si>
  <si>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省级资金</t>
  </si>
  <si>
    <t>其他涉农整合资金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</si>
  <si>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</si>
  <si>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</si>
  <si>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</si>
  <si>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</si>
  <si>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</si>
  <si>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</si>
  <si>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</si>
  <si>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
韩昌盛</t>
  </si>
  <si>
    <t>全县</t>
  </si>
  <si>
    <t>各行政村</t>
  </si>
  <si>
    <t>雨露计划约2200人</t>
  </si>
  <si>
    <t>帮助脱贫户、监测户家庭学生约2200人顺利完成学业，提升就业技能</t>
  </si>
  <si>
    <t>群众参与项目申报、实施过程监督、完成后受益；脱贫家庭学生通过财政资金支持完成学业，实现良好就业发展，保障稳定脱贫</t>
  </si>
  <si>
    <t>2024年12月</t>
  </si>
  <si>
    <t>金融类</t>
  </si>
  <si>
    <t>小额信贷贴息项目</t>
  </si>
  <si>
    <t>财政局（地方金融监督管理局）
曹飞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</si>
  <si>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</si>
  <si>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</si>
  <si>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</si>
  <si>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就业类</t>
  </si>
  <si>
    <t>交通补助</t>
  </si>
  <si>
    <t>人社局
赵亮</t>
  </si>
  <si>
    <t>交通补助约16000人次</t>
  </si>
  <si>
    <t>交通补助8000人，减少务工出行开支，促进就业</t>
  </si>
  <si>
    <t>群众参与申报、实施过程监督、完成后受益；通过对县外务工人员提供交通补助的形式减少务工出行开支，促进就业巩固脱贫成果</t>
  </si>
  <si>
    <t>基础设施类</t>
  </si>
  <si>
    <t>泗县山头镇道路基础设施建设项目</t>
  </si>
  <si>
    <t>发改委
胡居虎</t>
  </si>
  <si>
    <t>山头镇
王也</t>
  </si>
  <si>
    <t>山头镇</t>
  </si>
  <si>
    <t>山头村</t>
  </si>
  <si>
    <t>项目建设山头村道路3条，路线长度858米。路面宽度分别为6米、7米、8米，总面积5639平方米，水泥混凝土路面；敷设排水管道长330米</t>
  </si>
  <si>
    <t>建设道路3条858米，提升村内基础设施水平，改善群众生产生活设施条件，方便出行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</si>
  <si>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</si>
  <si>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项目管理费</t>
  </si>
  <si>
    <t>项目建设单位及负责人</t>
  </si>
  <si>
    <t>提取各级衔接资金的1％用于项目前期设计、评审、招标、监理及验收等与项目管理相关费用支出</t>
  </si>
  <si>
    <t>/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</si>
  <si>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</si>
  <si>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</si>
  <si>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产业发展类</t>
  </si>
  <si>
    <t>特色种养到户奖补</t>
  </si>
  <si>
    <t>农业农村局
骆松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</si>
  <si>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</si>
  <si>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</si>
  <si>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</si>
  <si>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食用菌菌棒智慧工厂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</si>
  <si>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</si>
  <si>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</si>
  <si>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</si>
  <si>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</si>
  <si>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</si>
  <si>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</si>
  <si>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</si>
  <si>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</si>
  <si>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蚯蚓生态循环产业示范园项目</t>
  </si>
  <si>
    <t>屏山镇
王凤仙</t>
  </si>
  <si>
    <t>屏山镇</t>
  </si>
  <si>
    <t>大彭村</t>
  </si>
  <si>
    <t>蚯蚓立体化养殖区60个蚯蚓恒温立体化智能养殖大棚主体及地面硬化、发酵区地面硬化</t>
  </si>
  <si>
    <t>通过实施项目，带动脱贫户、监测户及普通群众发展增收，每年增加村集体经济收入不低于经营性资产投资额的6％，促进地方产业发展</t>
  </si>
  <si>
    <t>群众参与项目申报、实施过程监督、竣工后项目所在地受益；形成经营性资产，增加村集体经济收入，带动群众参务工就业，同时支持群众参与产业发展，增加群众收入的同时提升群众生产经营水平</t>
  </si>
  <si>
    <t>安徽省泗县数字农业产业园项目（一期）</t>
  </si>
  <si>
    <t>运河街道
秦之宝</t>
  </si>
  <si>
    <t>运河街道</t>
  </si>
  <si>
    <t>网周村</t>
  </si>
  <si>
    <t>泗县石龙湖田园综合体</t>
  </si>
  <si>
    <t>（1）甲方投资7000万元，新建连栋薄膜温室10公顷，新建单栋智能薄膜温室3.6公顷，配套移动苗床、水肥一体化灌溉系统等生产设施，综合车间、冷库、仓库、泵房等配套设施用房，以及棚内地面硬化、物流装卸场地、园区道路、排水工程及其他附属设施等。
（2）乙方投资3000万元，新建水源热泵温控系统8.6公顷，以及基质供应系统、精量播种流水线、农业物联网设备、打药机、叉车、升降车等生产设备购置。</t>
  </si>
  <si>
    <t>通过实施项目，年增加村集体经济收入约420万元，带动脱贫户、监测户约30人参与务工增加收入；改善种植结构，延伸种植产业链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</si>
  <si>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</si>
  <si>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粮食产后综合服务中心</t>
  </si>
  <si>
    <t>供销社
赵献谋</t>
  </si>
  <si>
    <t>草庙镇
蔡维鑫</t>
  </si>
  <si>
    <t>草庙镇</t>
  </si>
  <si>
    <t>草庙村</t>
  </si>
  <si>
    <t>草庙水厂西</t>
  </si>
  <si>
    <t>一、种子（粮食）烘干系统：塔式烘干设备1台135万，卸粮坑接收房190㎡资金25万，工艺金属仓2座35万，配套设备（卸粮坑，液压翻板，清选、输送、除尘环保，钢结构等）1套175万，土建1套120万；二.散粮临时仓储：隔热钢板仓3座270万，配套设备（输送设备）1套115万，土建1套60万</t>
  </si>
  <si>
    <t>建设种子（粮食）烘干系统及散粮临时仓储，服务土地大托管后粮食粮食、烘干、储存、加工、销售等服务，年增加集体经济收入约36万元</t>
  </si>
  <si>
    <t>群众参与项目申报、实施过程监督、竣工后项目所在地受益；通过实施项目，流转土地解放劳动力，带动群众可以参与本项目或其他产业务工，增加家庭可支配收入</t>
  </si>
  <si>
    <t>向阳村优质水稻育秧工场</t>
  </si>
  <si>
    <t>丁湖镇
范钦成</t>
  </si>
  <si>
    <t>丁湖镇</t>
  </si>
  <si>
    <t>向阳村</t>
  </si>
  <si>
    <t>建设水稻育秧播种车间共450平方及育秧土料分配等配套设施</t>
  </si>
  <si>
    <t>推广优质香稻种植，推动水稻种植机械插秧，提高生产效率，每亩地可为农户增收约500元，村集体每年可通过育秧、插秧获得收益约3万元</t>
  </si>
  <si>
    <t>群众参与项目申报、实施过程监督、竣工后项目所在地受益；通过实施项目带动脱贫户及普通群众就近就地就业，增加工资收入，降低水稻种植农户生产成本，提高种地收益</t>
  </si>
  <si>
    <t>农作物全程托管配套机械</t>
  </si>
  <si>
    <t>农机中心
王涛</t>
  </si>
  <si>
    <t>魏圩村</t>
  </si>
  <si>
    <t>大型玉米收割机1台，小麦收割机2台，小麦、玉米播种机1台，904型拖拉机2台，抓草机1台</t>
  </si>
  <si>
    <t>购置农业机械7台，通过实施项目，发展农事服务，带动村民就业，增加集体经济收入，带动当地产业发展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</si>
  <si>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</si>
  <si>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大型农机具购置项目</t>
  </si>
  <si>
    <t>黑塔镇
董祥良</t>
  </si>
  <si>
    <t>黑塔镇</t>
  </si>
  <si>
    <t>小梁村</t>
  </si>
  <si>
    <t>1.生物颗粒热风炉：燃煤、生物颗粒两用1台；2.下粮斗及承重格栅规格4000*4000*5000含格栅、进粮阀门等1台；3.斗式提升机：50T，1台；4.复合清理筛：含清理除尘平台、玻璃沙克龙爬梯、检修平台护栏、关风器等1台；5.刮板输送机：型号：TGSS4028*13.5M，50t1台；6.气手动阀门：300*300含电磁阀、气管、支架等2台；7.气泵：1台；8.斗式提升机：型号：TGSS40/28*13.5M.50t1台；9.刮板输送机平台，长12m*宽1m*高1.5m10.配电柜、电线、电缆；11.油漆。12.出料皮带机TGSS40*26M.50t/h。13.出料皮带机平台.长27m*宽1.5m*7米。14.设备链接平台维修平台1.5m*0.8米，1台</t>
  </si>
  <si>
    <t>购置农业机械1套及配套，通过实施项目，发展农事服务，带动村民就业，增加集体经济收入，带动当地产业发展</t>
  </si>
  <si>
    <t>农用无人机项目</t>
  </si>
  <si>
    <t>刘圩镇
马成雷</t>
  </si>
  <si>
    <t>刘圩镇</t>
  </si>
  <si>
    <t>四山村</t>
  </si>
  <si>
    <t>大疆T50无人机3台</t>
  </si>
  <si>
    <t>购置农业机械3台，通过无人机打药、施肥、播种，实现规模化经营，增强农业科技化水平，增加村集体经济收入</t>
  </si>
  <si>
    <t>山头村农机具购置</t>
  </si>
  <si>
    <t>东方红2004拖拉机1台及匹配相应播种施肥旋耕机、犁、山芋起垄机、山芋收获机</t>
  </si>
  <si>
    <t>购置农业机械1台及配套，通过实施项目，发展农事服务，带动村民就业，增加集体经济收入，带动当地产业发展</t>
  </si>
  <si>
    <t>孙李路</t>
  </si>
  <si>
    <t>交通局
魏宇</t>
  </si>
  <si>
    <t>草沟镇
徐杰</t>
  </si>
  <si>
    <t>草沟镇</t>
  </si>
  <si>
    <t>孙巷村</t>
  </si>
  <si>
    <t>唐胜平门前路</t>
  </si>
  <si>
    <t>长471米，宽3.5米，12厘米厚级配碎石路基，18厘米厚混凝土面板</t>
  </si>
  <si>
    <t>建设道路0.471公里，提升村内基础设施水平，改善群众生产生活设施条件，方便出行</t>
  </si>
  <si>
    <t>家宅集南路</t>
  </si>
  <si>
    <t>大杨镇
张永</t>
  </si>
  <si>
    <t>大杨镇</t>
  </si>
  <si>
    <t>曹安村</t>
  </si>
  <si>
    <t>环县西路至曹金栋及曹佩超至曹金威</t>
  </si>
  <si>
    <t>长315米，宽4米，12厘米厚级配碎石路基，18厘米厚混凝土面板</t>
  </si>
  <si>
    <t>建设道路0.315公里，提升村内基础设施水平，改善群众生产生活设施条件，方便出行</t>
  </si>
  <si>
    <t>重建</t>
  </si>
  <si>
    <t>大陈西路</t>
  </si>
  <si>
    <t>墩集镇
李庆龙</t>
  </si>
  <si>
    <t>墩集镇</t>
  </si>
  <si>
    <t>项沟村</t>
  </si>
  <si>
    <t>大陈西尹平加至十字路口至陈廷刚家门口</t>
  </si>
  <si>
    <t>长300米，宽4米，12厘米厚级配碎石路基，18厘米厚混凝土面板</t>
  </si>
  <si>
    <t>建设道路0.3公里，提升村内基础设施水平，改善群众生产生活设施条件，方便出行</t>
  </si>
  <si>
    <t>孙关路</t>
  </si>
  <si>
    <t>朱山村</t>
  </si>
  <si>
    <t>娄贤振屋东路（娄庄）</t>
  </si>
  <si>
    <t>长235米，宽4米，12厘米厚级配碎石路基，18厘米厚混凝土面板</t>
  </si>
  <si>
    <t>建设道路0.235公里，提升村内基础设施水平，改善群众生产生活设施条件，方便出行</t>
  </si>
  <si>
    <t>马圩四组中排路</t>
  </si>
  <si>
    <t>付圩村</t>
  </si>
  <si>
    <t>马圩四组</t>
  </si>
  <si>
    <t>长500米，宽3米，12厘米厚级配碎石路基，18厘米厚混凝土面板</t>
  </si>
  <si>
    <t>建设道路0.5公里，提升村内基础设施水平，改善群众生产生活设施条件，方便出行</t>
  </si>
  <si>
    <t>改建</t>
  </si>
  <si>
    <t>蟠龙山路</t>
  </si>
  <si>
    <t>老山村</t>
  </si>
  <si>
    <t>蟠龙山山脚</t>
  </si>
  <si>
    <t>1.天池至蟠龙山西入口：长108米，宽4米；2,泗瓦公路至蟠龙山西入口：长397米，宽4米；在水泥路基础上铺设6+4厘米两层沥青道路</t>
  </si>
  <si>
    <t>建设道路0.505公里，提升村内基础设施水平，改善群众生产生活设施条件，方便出行</t>
  </si>
  <si>
    <t>村部西路</t>
  </si>
  <si>
    <t>泗城镇
郑文举</t>
  </si>
  <si>
    <t>泗城镇</t>
  </si>
  <si>
    <t>赵庄村</t>
  </si>
  <si>
    <t>村部西引河桥至环镇路</t>
  </si>
  <si>
    <t>长420米，宽4米，12厘米厚级配碎石路基，18厘米厚混凝土面板</t>
  </si>
  <si>
    <t>建设道路0.420公里，提升村内基础设施水平，改善群众生产生活设施条件，方便出行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</si>
</sst>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5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6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7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8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9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0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1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2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3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706120</xdr:rowOff>
    </xdr:to>
    <xdr:sp>
      <xdr:nvSpPr>
        <xdr:cNvPr id="14" name="Text Box 1"/>
        <xdr:cNvSpPr txBox="1"/>
      </xdr:nvSpPr>
      <xdr:spPr>
        <a:xfrm>
          <a:off x="810260" y="4791075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15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238125</xdr:rowOff>
    </xdr:to>
    <xdr:sp>
      <xdr:nvSpPr>
        <xdr:cNvPr id="16" name="Text Box 1"/>
        <xdr:cNvSpPr txBox="1"/>
      </xdr:nvSpPr>
      <xdr:spPr>
        <a:xfrm>
          <a:off x="810260" y="47910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706120</xdr:rowOff>
    </xdr:to>
    <xdr:sp>
      <xdr:nvSpPr>
        <xdr:cNvPr id="17" name="Text Box 1"/>
        <xdr:cNvSpPr txBox="1"/>
      </xdr:nvSpPr>
      <xdr:spPr>
        <a:xfrm>
          <a:off x="810260" y="4791075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9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0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1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2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3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4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5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6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7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28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29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30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31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2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3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4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5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6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7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38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39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0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1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2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43" name="Text Box 1"/>
        <xdr:cNvSpPr txBox="1"/>
      </xdr:nvSpPr>
      <xdr:spPr>
        <a:xfrm>
          <a:off x="1670685" y="47910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4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5" name="Text Box 1"/>
        <xdr:cNvSpPr txBox="1"/>
      </xdr:nvSpPr>
      <xdr:spPr>
        <a:xfrm>
          <a:off x="1670685" y="47910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6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7" name="Text Box 1"/>
        <xdr:cNvSpPr txBox="1"/>
      </xdr:nvSpPr>
      <xdr:spPr>
        <a:xfrm>
          <a:off x="1670685" y="47910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48" name="Text Box 1"/>
        <xdr:cNvSpPr txBox="1"/>
      </xdr:nvSpPr>
      <xdr:spPr>
        <a:xfrm>
          <a:off x="1670685" y="47910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49" name="Text Box 1"/>
        <xdr:cNvSpPr txBox="1"/>
      </xdr:nvSpPr>
      <xdr:spPr>
        <a:xfrm>
          <a:off x="1670685" y="47910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843280</xdr:rowOff>
    </xdr:to>
    <xdr:sp>
      <xdr:nvSpPr>
        <xdr:cNvPr id="50" name="Text Box 1"/>
        <xdr:cNvSpPr txBox="1"/>
      </xdr:nvSpPr>
      <xdr:spPr>
        <a:xfrm>
          <a:off x="810260" y="4791075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51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238125</xdr:rowOff>
    </xdr:to>
    <xdr:sp>
      <xdr:nvSpPr>
        <xdr:cNvPr id="52" name="Text Box 1"/>
        <xdr:cNvSpPr txBox="1"/>
      </xdr:nvSpPr>
      <xdr:spPr>
        <a:xfrm>
          <a:off x="810260" y="47910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843280</xdr:rowOff>
    </xdr:to>
    <xdr:sp>
      <xdr:nvSpPr>
        <xdr:cNvPr id="53" name="Text Box 1"/>
        <xdr:cNvSpPr txBox="1"/>
      </xdr:nvSpPr>
      <xdr:spPr>
        <a:xfrm>
          <a:off x="810260" y="4791075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54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55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56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57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58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59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0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1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62" name="Text Box 1"/>
        <xdr:cNvSpPr txBox="1"/>
      </xdr:nvSpPr>
      <xdr:spPr>
        <a:xfrm>
          <a:off x="810260" y="47910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3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4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5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6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7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68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69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70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73" name="Text Box 1"/>
        <xdr:cNvSpPr txBox="1"/>
      </xdr:nvSpPr>
      <xdr:spPr>
        <a:xfrm>
          <a:off x="1670685" y="47910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7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7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8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8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82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83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20955</xdr:colOff>
      <xdr:row>11</xdr:row>
      <xdr:rowOff>595630</xdr:rowOff>
    </xdr:to>
    <xdr:sp>
      <xdr:nvSpPr>
        <xdr:cNvPr id="84" name="Text Box 1"/>
        <xdr:cNvSpPr txBox="1"/>
      </xdr:nvSpPr>
      <xdr:spPr>
        <a:xfrm>
          <a:off x="1286510" y="479107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85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86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87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88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89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90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91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92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3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94" name="Text Box 2"/>
        <xdr:cNvSpPr txBox="1"/>
      </xdr:nvSpPr>
      <xdr:spPr>
        <a:xfrm>
          <a:off x="4453255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5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6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97" name="Text Box 2"/>
        <xdr:cNvSpPr txBox="1"/>
      </xdr:nvSpPr>
      <xdr:spPr>
        <a:xfrm>
          <a:off x="4453255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98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99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00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01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102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0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0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0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0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1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1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2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2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3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3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4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4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5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5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5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6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6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169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0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1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172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3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74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450215</xdr:colOff>
      <xdr:row>11</xdr:row>
      <xdr:rowOff>595630</xdr:rowOff>
    </xdr:to>
    <xdr:sp>
      <xdr:nvSpPr>
        <xdr:cNvPr id="175" name="Text Box 1"/>
        <xdr:cNvSpPr txBox="1"/>
      </xdr:nvSpPr>
      <xdr:spPr>
        <a:xfrm>
          <a:off x="810260" y="47910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6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77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78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79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80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81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182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239395</xdr:rowOff>
    </xdr:to>
    <xdr:sp>
      <xdr:nvSpPr>
        <xdr:cNvPr id="183" name="Text Box 1"/>
        <xdr:cNvSpPr txBox="1"/>
      </xdr:nvSpPr>
      <xdr:spPr>
        <a:xfrm>
          <a:off x="810260" y="47910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8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8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374015</xdr:colOff>
      <xdr:row>11</xdr:row>
      <xdr:rowOff>595630</xdr:rowOff>
    </xdr:to>
    <xdr:sp>
      <xdr:nvSpPr>
        <xdr:cNvPr id="186" name="Text Box 1"/>
        <xdr:cNvSpPr txBox="1"/>
      </xdr:nvSpPr>
      <xdr:spPr>
        <a:xfrm>
          <a:off x="1670685" y="479107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87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8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89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9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91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9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193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19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195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196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20955</xdr:colOff>
      <xdr:row>11</xdr:row>
      <xdr:rowOff>595630</xdr:rowOff>
    </xdr:to>
    <xdr:sp>
      <xdr:nvSpPr>
        <xdr:cNvPr id="197" name="Text Box 1"/>
        <xdr:cNvSpPr txBox="1"/>
      </xdr:nvSpPr>
      <xdr:spPr>
        <a:xfrm>
          <a:off x="1286510" y="479107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198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199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200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201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202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203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245745</xdr:rowOff>
    </xdr:to>
    <xdr:sp>
      <xdr:nvSpPr>
        <xdr:cNvPr id="204" name="Text Box 1"/>
        <xdr:cNvSpPr txBox="1"/>
      </xdr:nvSpPr>
      <xdr:spPr>
        <a:xfrm>
          <a:off x="1286510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11</xdr:row>
      <xdr:rowOff>0</xdr:rowOff>
    </xdr:from>
    <xdr:to>
      <xdr:col>3</xdr:col>
      <xdr:colOff>67310</xdr:colOff>
      <xdr:row>11</xdr:row>
      <xdr:rowOff>239395</xdr:rowOff>
    </xdr:to>
    <xdr:sp>
      <xdr:nvSpPr>
        <xdr:cNvPr id="205" name="Text Box 1"/>
        <xdr:cNvSpPr txBox="1"/>
      </xdr:nvSpPr>
      <xdr:spPr>
        <a:xfrm>
          <a:off x="1286510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06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207" name="Text Box 2"/>
        <xdr:cNvSpPr txBox="1"/>
      </xdr:nvSpPr>
      <xdr:spPr>
        <a:xfrm>
          <a:off x="4453255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08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09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589280</xdr:rowOff>
    </xdr:to>
    <xdr:sp>
      <xdr:nvSpPr>
        <xdr:cNvPr id="210" name="Text Box 2"/>
        <xdr:cNvSpPr txBox="1"/>
      </xdr:nvSpPr>
      <xdr:spPr>
        <a:xfrm>
          <a:off x="4453255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86360</xdr:colOff>
      <xdr:row>11</xdr:row>
      <xdr:rowOff>595630</xdr:rowOff>
    </xdr:to>
    <xdr:sp>
      <xdr:nvSpPr>
        <xdr:cNvPr id="211" name="Text Box 2"/>
        <xdr:cNvSpPr txBox="1"/>
      </xdr:nvSpPr>
      <xdr:spPr>
        <a:xfrm>
          <a:off x="4453255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212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213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245745</xdr:rowOff>
    </xdr:to>
    <xdr:sp>
      <xdr:nvSpPr>
        <xdr:cNvPr id="214" name="Text Box 1"/>
        <xdr:cNvSpPr txBox="1"/>
      </xdr:nvSpPr>
      <xdr:spPr>
        <a:xfrm>
          <a:off x="810260" y="47910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595630</xdr:rowOff>
    </xdr:to>
    <xdr:sp>
      <xdr:nvSpPr>
        <xdr:cNvPr id="215" name="Text Box 1"/>
        <xdr:cNvSpPr txBox="1"/>
      </xdr:nvSpPr>
      <xdr:spPr>
        <a:xfrm>
          <a:off x="810260" y="479107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1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1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1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1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2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2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2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2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3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3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4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42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4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8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4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0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2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4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6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5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5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2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6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6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2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78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79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0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1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2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3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4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5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245745</xdr:rowOff>
    </xdr:to>
    <xdr:sp>
      <xdr:nvSpPr>
        <xdr:cNvPr id="286" name="Text Box 1"/>
        <xdr:cNvSpPr txBox="1"/>
      </xdr:nvSpPr>
      <xdr:spPr>
        <a:xfrm>
          <a:off x="1670685" y="47910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451485</xdr:colOff>
      <xdr:row>11</xdr:row>
      <xdr:rowOff>239395</xdr:rowOff>
    </xdr:to>
    <xdr:sp>
      <xdr:nvSpPr>
        <xdr:cNvPr id="287" name="Text Box 1"/>
        <xdr:cNvSpPr txBox="1"/>
      </xdr:nvSpPr>
      <xdr:spPr>
        <a:xfrm>
          <a:off x="1670685" y="47910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288" name="Text Box 2"/>
        <xdr:cNvSpPr txBox="1"/>
      </xdr:nvSpPr>
      <xdr:spPr>
        <a:xfrm>
          <a:off x="44526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28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290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29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29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293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29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295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296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297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298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299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0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01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2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03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4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05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06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307" name="Text Box 2"/>
        <xdr:cNvSpPr txBox="1"/>
      </xdr:nvSpPr>
      <xdr:spPr>
        <a:xfrm>
          <a:off x="44526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08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09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10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1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312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1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14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15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16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17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18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19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20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21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22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23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24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25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6" name="Text Box 2"/>
        <xdr:cNvSpPr txBox="1"/>
      </xdr:nvSpPr>
      <xdr:spPr>
        <a:xfrm>
          <a:off x="4872355" y="47910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27" name="Text Box 2"/>
        <xdr:cNvSpPr txBox="1"/>
      </xdr:nvSpPr>
      <xdr:spPr>
        <a:xfrm>
          <a:off x="4872355" y="479107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28" name="Text Box 2"/>
        <xdr:cNvSpPr txBox="1"/>
      </xdr:nvSpPr>
      <xdr:spPr>
        <a:xfrm>
          <a:off x="4872355" y="47910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29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0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31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2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33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4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35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6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37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38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39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0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41" name="Text Box 2"/>
        <xdr:cNvSpPr txBox="1"/>
      </xdr:nvSpPr>
      <xdr:spPr>
        <a:xfrm>
          <a:off x="4872355" y="47910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595630</xdr:rowOff>
    </xdr:to>
    <xdr:sp>
      <xdr:nvSpPr>
        <xdr:cNvPr id="342" name="Text Box 2"/>
        <xdr:cNvSpPr txBox="1"/>
      </xdr:nvSpPr>
      <xdr:spPr>
        <a:xfrm>
          <a:off x="4872355" y="479107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504825</xdr:colOff>
      <xdr:row>11</xdr:row>
      <xdr:rowOff>589280</xdr:rowOff>
    </xdr:to>
    <xdr:sp>
      <xdr:nvSpPr>
        <xdr:cNvPr id="343" name="Text Box 2"/>
        <xdr:cNvSpPr txBox="1"/>
      </xdr:nvSpPr>
      <xdr:spPr>
        <a:xfrm>
          <a:off x="4872355" y="479107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44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46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48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4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50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352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54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356" name="Text Box 2"/>
        <xdr:cNvSpPr txBox="1"/>
      </xdr:nvSpPr>
      <xdr:spPr>
        <a:xfrm>
          <a:off x="44526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58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5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6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361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6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63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64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65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66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67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68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69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70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71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72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73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74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375" name="Text Box 2"/>
        <xdr:cNvSpPr txBox="1"/>
      </xdr:nvSpPr>
      <xdr:spPr>
        <a:xfrm>
          <a:off x="44526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76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377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378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7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380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8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82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3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84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5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86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7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88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89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390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91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392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393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9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395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9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9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398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39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01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04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07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0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10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1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1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13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1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1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16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1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1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19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22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25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28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2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31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34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37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3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40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4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4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43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4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4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46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4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4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49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5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5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52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5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5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55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5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457" name="Text Box 2"/>
        <xdr:cNvSpPr txBox="1"/>
      </xdr:nvSpPr>
      <xdr:spPr>
        <a:xfrm>
          <a:off x="44526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58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459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60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6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62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6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11</xdr:row>
      <xdr:rowOff>0</xdr:rowOff>
    </xdr:from>
    <xdr:to>
      <xdr:col>8</xdr:col>
      <xdr:colOff>85725</xdr:colOff>
      <xdr:row>11</xdr:row>
      <xdr:rowOff>595630</xdr:rowOff>
    </xdr:to>
    <xdr:sp>
      <xdr:nvSpPr>
        <xdr:cNvPr id="464" name="Text Box 2"/>
        <xdr:cNvSpPr txBox="1"/>
      </xdr:nvSpPr>
      <xdr:spPr>
        <a:xfrm>
          <a:off x="44526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6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466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46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6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69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7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471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2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473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4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475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6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477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78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11</xdr:row>
      <xdr:rowOff>0</xdr:rowOff>
    </xdr:from>
    <xdr:to>
      <xdr:col>7</xdr:col>
      <xdr:colOff>48260</xdr:colOff>
      <xdr:row>11</xdr:row>
      <xdr:rowOff>595630</xdr:rowOff>
    </xdr:to>
    <xdr:sp>
      <xdr:nvSpPr>
        <xdr:cNvPr id="479" name="Text Box 2"/>
        <xdr:cNvSpPr txBox="1"/>
      </xdr:nvSpPr>
      <xdr:spPr>
        <a:xfrm>
          <a:off x="39090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80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595630</xdr:rowOff>
    </xdr:to>
    <xdr:sp>
      <xdr:nvSpPr>
        <xdr:cNvPr id="481" name="Text Box 2"/>
        <xdr:cNvSpPr txBox="1"/>
      </xdr:nvSpPr>
      <xdr:spPr>
        <a:xfrm>
          <a:off x="388112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11</xdr:row>
      <xdr:rowOff>0</xdr:rowOff>
    </xdr:from>
    <xdr:to>
      <xdr:col>7</xdr:col>
      <xdr:colOff>20320</xdr:colOff>
      <xdr:row>11</xdr:row>
      <xdr:rowOff>589280</xdr:rowOff>
    </xdr:to>
    <xdr:sp>
      <xdr:nvSpPr>
        <xdr:cNvPr id="482" name="Text Box 2"/>
        <xdr:cNvSpPr txBox="1"/>
      </xdr:nvSpPr>
      <xdr:spPr>
        <a:xfrm>
          <a:off x="388112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8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84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8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8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87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8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8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90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9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9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93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9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9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96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9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49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499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02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05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08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0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11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14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17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1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20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2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2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23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2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2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26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2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28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29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1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32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4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35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6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7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38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39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40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41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42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43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589280</xdr:rowOff>
    </xdr:to>
    <xdr:sp>
      <xdr:nvSpPr>
        <xdr:cNvPr id="544" name="Text Box 2"/>
        <xdr:cNvSpPr txBox="1"/>
      </xdr:nvSpPr>
      <xdr:spPr>
        <a:xfrm>
          <a:off x="1267460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11</xdr:row>
      <xdr:rowOff>0</xdr:rowOff>
    </xdr:from>
    <xdr:to>
      <xdr:col>3</xdr:col>
      <xdr:colOff>45720</xdr:colOff>
      <xdr:row>11</xdr:row>
      <xdr:rowOff>595630</xdr:rowOff>
    </xdr:to>
    <xdr:sp>
      <xdr:nvSpPr>
        <xdr:cNvPr id="545" name="Text Box 2"/>
        <xdr:cNvSpPr txBox="1"/>
      </xdr:nvSpPr>
      <xdr:spPr>
        <a:xfrm>
          <a:off x="1267460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46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47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48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49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50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52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54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56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58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5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60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6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62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63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64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65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66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6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68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6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70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72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574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576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57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78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79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0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1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2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3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4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5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6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7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88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89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0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1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2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3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4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5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6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7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598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599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00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01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02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03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04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05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06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0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08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0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10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12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14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16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1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18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19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20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21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22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24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26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28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2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30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3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32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3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34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35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36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37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38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39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595630</xdr:rowOff>
    </xdr:to>
    <xdr:sp>
      <xdr:nvSpPr>
        <xdr:cNvPr id="640" name="Text Box 2"/>
        <xdr:cNvSpPr txBox="1"/>
      </xdr:nvSpPr>
      <xdr:spPr>
        <a:xfrm>
          <a:off x="4872355" y="479107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0</xdr:rowOff>
    </xdr:from>
    <xdr:to>
      <xdr:col>8</xdr:col>
      <xdr:colOff>506095</xdr:colOff>
      <xdr:row>11</xdr:row>
      <xdr:rowOff>589280</xdr:rowOff>
    </xdr:to>
    <xdr:sp>
      <xdr:nvSpPr>
        <xdr:cNvPr id="641" name="Text Box 2"/>
        <xdr:cNvSpPr txBox="1"/>
      </xdr:nvSpPr>
      <xdr:spPr>
        <a:xfrm>
          <a:off x="4872355" y="479107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42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44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5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46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7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48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49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11</xdr:row>
      <xdr:rowOff>0</xdr:rowOff>
    </xdr:from>
    <xdr:to>
      <xdr:col>8</xdr:col>
      <xdr:colOff>47625</xdr:colOff>
      <xdr:row>11</xdr:row>
      <xdr:rowOff>595630</xdr:rowOff>
    </xdr:to>
    <xdr:sp>
      <xdr:nvSpPr>
        <xdr:cNvPr id="650" name="Text Box 2"/>
        <xdr:cNvSpPr txBox="1"/>
      </xdr:nvSpPr>
      <xdr:spPr>
        <a:xfrm>
          <a:off x="441452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51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595630</xdr:rowOff>
    </xdr:to>
    <xdr:sp>
      <xdr:nvSpPr>
        <xdr:cNvPr id="652" name="Text Box 2"/>
        <xdr:cNvSpPr txBox="1"/>
      </xdr:nvSpPr>
      <xdr:spPr>
        <a:xfrm>
          <a:off x="4386580" y="479107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11</xdr:row>
      <xdr:rowOff>0</xdr:rowOff>
    </xdr:from>
    <xdr:to>
      <xdr:col>8</xdr:col>
      <xdr:colOff>19685</xdr:colOff>
      <xdr:row>11</xdr:row>
      <xdr:rowOff>589280</xdr:rowOff>
    </xdr:to>
    <xdr:sp>
      <xdr:nvSpPr>
        <xdr:cNvPr id="653" name="Text Box 2"/>
        <xdr:cNvSpPr txBox="1"/>
      </xdr:nvSpPr>
      <xdr:spPr>
        <a:xfrm>
          <a:off x="4386580" y="479107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654" name="Text Box 1"/>
        <xdr:cNvSpPr txBox="1"/>
      </xdr:nvSpPr>
      <xdr:spPr>
        <a:xfrm>
          <a:off x="810260" y="479107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655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238125</xdr:rowOff>
    </xdr:to>
    <xdr:sp>
      <xdr:nvSpPr>
        <xdr:cNvPr id="656" name="Text Box 1"/>
        <xdr:cNvSpPr txBox="1"/>
      </xdr:nvSpPr>
      <xdr:spPr>
        <a:xfrm>
          <a:off x="810260" y="47910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1</xdr:col>
      <xdr:colOff>449580</xdr:colOff>
      <xdr:row>11</xdr:row>
      <xdr:rowOff>591820</xdr:rowOff>
    </xdr:to>
    <xdr:sp>
      <xdr:nvSpPr>
        <xdr:cNvPr id="657" name="Text Box 1"/>
        <xdr:cNvSpPr txBox="1"/>
      </xdr:nvSpPr>
      <xdr:spPr>
        <a:xfrm>
          <a:off x="810260" y="479107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658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62230</xdr:colOff>
      <xdr:row>11</xdr:row>
      <xdr:rowOff>241300</xdr:rowOff>
    </xdr:to>
    <xdr:sp>
      <xdr:nvSpPr>
        <xdr:cNvPr id="659" name="Text Box 1"/>
        <xdr:cNvSpPr txBox="1"/>
      </xdr:nvSpPr>
      <xdr:spPr>
        <a:xfrm>
          <a:off x="810260" y="47910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0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1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2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3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4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5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6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7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8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9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0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1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672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673" name="Text Box 1"/>
        <xdr:cNvSpPr txBox="1"/>
      </xdr:nvSpPr>
      <xdr:spPr>
        <a:xfrm>
          <a:off x="81026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238125</xdr:rowOff>
    </xdr:to>
    <xdr:sp>
      <xdr:nvSpPr>
        <xdr:cNvPr id="674" name="Text Box 1"/>
        <xdr:cNvSpPr txBox="1"/>
      </xdr:nvSpPr>
      <xdr:spPr>
        <a:xfrm>
          <a:off x="810260" y="1809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675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6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7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8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9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0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1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2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3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4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5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6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7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688" name="Text Box 1"/>
        <xdr:cNvSpPr txBox="1"/>
      </xdr:nvSpPr>
      <xdr:spPr>
        <a:xfrm>
          <a:off x="81026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689" name="Text Box 1"/>
        <xdr:cNvSpPr txBox="1"/>
      </xdr:nvSpPr>
      <xdr:spPr>
        <a:xfrm>
          <a:off x="81026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0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1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2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3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4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5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6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7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8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9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0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01" name="Text Box 1"/>
        <xdr:cNvSpPr txBox="1"/>
      </xdr:nvSpPr>
      <xdr:spPr>
        <a:xfrm>
          <a:off x="167068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2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3" name="Text Box 1"/>
        <xdr:cNvSpPr txBox="1"/>
      </xdr:nvSpPr>
      <xdr:spPr>
        <a:xfrm>
          <a:off x="167068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4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5" name="Text Box 1"/>
        <xdr:cNvSpPr txBox="1"/>
      </xdr:nvSpPr>
      <xdr:spPr>
        <a:xfrm>
          <a:off x="167068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6" name="Text Box 1"/>
        <xdr:cNvSpPr txBox="1"/>
      </xdr:nvSpPr>
      <xdr:spPr>
        <a:xfrm>
          <a:off x="167068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7" name="Text Box 1"/>
        <xdr:cNvSpPr txBox="1"/>
      </xdr:nvSpPr>
      <xdr:spPr>
        <a:xfrm>
          <a:off x="167068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08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709" name="Text Box 1"/>
        <xdr:cNvSpPr txBox="1"/>
      </xdr:nvSpPr>
      <xdr:spPr>
        <a:xfrm>
          <a:off x="81026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238125</xdr:rowOff>
    </xdr:to>
    <xdr:sp>
      <xdr:nvSpPr>
        <xdr:cNvPr id="710" name="Text Box 1"/>
        <xdr:cNvSpPr txBox="1"/>
      </xdr:nvSpPr>
      <xdr:spPr>
        <a:xfrm>
          <a:off x="810260" y="1809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1" name="Text Box 1"/>
        <xdr:cNvSpPr txBox="1"/>
      </xdr:nvSpPr>
      <xdr:spPr>
        <a:xfrm>
          <a:off x="81026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712" name="Text Box 1"/>
        <xdr:cNvSpPr txBox="1"/>
      </xdr:nvSpPr>
      <xdr:spPr>
        <a:xfrm>
          <a:off x="81026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241300</xdr:rowOff>
    </xdr:to>
    <xdr:sp>
      <xdr:nvSpPr>
        <xdr:cNvPr id="713" name="Text Box 1"/>
        <xdr:cNvSpPr txBox="1"/>
      </xdr:nvSpPr>
      <xdr:spPr>
        <a:xfrm>
          <a:off x="81026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14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15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16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17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18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19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720" name="Text Box 1"/>
        <xdr:cNvSpPr txBox="1"/>
      </xdr:nvSpPr>
      <xdr:spPr>
        <a:xfrm>
          <a:off x="81026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1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2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3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4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5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6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27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28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2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731" name="Text Box 1"/>
        <xdr:cNvSpPr txBox="1"/>
      </xdr:nvSpPr>
      <xdr:spPr>
        <a:xfrm>
          <a:off x="167068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740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741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20955</xdr:colOff>
      <xdr:row>2</xdr:row>
      <xdr:rowOff>262255</xdr:rowOff>
    </xdr:to>
    <xdr:sp>
      <xdr:nvSpPr>
        <xdr:cNvPr id="742" name="Text Box 1"/>
        <xdr:cNvSpPr txBox="1"/>
      </xdr:nvSpPr>
      <xdr:spPr>
        <a:xfrm>
          <a:off x="1286510" y="180975"/>
          <a:ext cx="431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743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744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745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746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747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748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749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750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1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752" name="Text Box 2"/>
        <xdr:cNvSpPr txBox="1"/>
      </xdr:nvSpPr>
      <xdr:spPr>
        <a:xfrm>
          <a:off x="44532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3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4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755" name="Text Box 2"/>
        <xdr:cNvSpPr txBox="1"/>
      </xdr:nvSpPr>
      <xdr:spPr>
        <a:xfrm>
          <a:off x="44532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6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57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758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759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760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3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27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28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29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30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1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2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450215</xdr:colOff>
      <xdr:row>2</xdr:row>
      <xdr:rowOff>262255</xdr:rowOff>
    </xdr:to>
    <xdr:sp>
      <xdr:nvSpPr>
        <xdr:cNvPr id="833" name="Text Box 1"/>
        <xdr:cNvSpPr txBox="1"/>
      </xdr:nvSpPr>
      <xdr:spPr>
        <a:xfrm>
          <a:off x="81026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4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5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6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7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38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39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40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239395</xdr:rowOff>
    </xdr:to>
    <xdr:sp>
      <xdr:nvSpPr>
        <xdr:cNvPr id="841" name="Text Box 1"/>
        <xdr:cNvSpPr txBox="1"/>
      </xdr:nvSpPr>
      <xdr:spPr>
        <a:xfrm>
          <a:off x="81026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844" name="Text Box 1"/>
        <xdr:cNvSpPr txBox="1"/>
      </xdr:nvSpPr>
      <xdr:spPr>
        <a:xfrm>
          <a:off x="167068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5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7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9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5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51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5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853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854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20955</xdr:colOff>
      <xdr:row>2</xdr:row>
      <xdr:rowOff>262255</xdr:rowOff>
    </xdr:to>
    <xdr:sp>
      <xdr:nvSpPr>
        <xdr:cNvPr id="855" name="Text Box 1"/>
        <xdr:cNvSpPr txBox="1"/>
      </xdr:nvSpPr>
      <xdr:spPr>
        <a:xfrm>
          <a:off x="1286510" y="180975"/>
          <a:ext cx="431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856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857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858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859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860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861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245745</xdr:rowOff>
    </xdr:to>
    <xdr:sp>
      <xdr:nvSpPr>
        <xdr:cNvPr id="862" name="Text Box 1"/>
        <xdr:cNvSpPr txBox="1"/>
      </xdr:nvSpPr>
      <xdr:spPr>
        <a:xfrm>
          <a:off x="1286510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67310</xdr:colOff>
      <xdr:row>1</xdr:row>
      <xdr:rowOff>239395</xdr:rowOff>
    </xdr:to>
    <xdr:sp>
      <xdr:nvSpPr>
        <xdr:cNvPr id="863" name="Text Box 1"/>
        <xdr:cNvSpPr txBox="1"/>
      </xdr:nvSpPr>
      <xdr:spPr>
        <a:xfrm>
          <a:off x="1286510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4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865" name="Text Box 2"/>
        <xdr:cNvSpPr txBox="1"/>
      </xdr:nvSpPr>
      <xdr:spPr>
        <a:xfrm>
          <a:off x="44532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6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7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868" name="Text Box 2"/>
        <xdr:cNvSpPr txBox="1"/>
      </xdr:nvSpPr>
      <xdr:spPr>
        <a:xfrm>
          <a:off x="445325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9" name="Text Box 2"/>
        <xdr:cNvSpPr txBox="1"/>
      </xdr:nvSpPr>
      <xdr:spPr>
        <a:xfrm>
          <a:off x="445325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70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71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62230</xdr:colOff>
      <xdr:row>1</xdr:row>
      <xdr:rowOff>245745</xdr:rowOff>
    </xdr:to>
    <xdr:sp>
      <xdr:nvSpPr>
        <xdr:cNvPr id="872" name="Text Box 1"/>
        <xdr:cNvSpPr txBox="1"/>
      </xdr:nvSpPr>
      <xdr:spPr>
        <a:xfrm>
          <a:off x="81026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262255</xdr:rowOff>
    </xdr:to>
    <xdr:sp>
      <xdr:nvSpPr>
        <xdr:cNvPr id="873" name="Text Box 1"/>
        <xdr:cNvSpPr txBox="1"/>
      </xdr:nvSpPr>
      <xdr:spPr>
        <a:xfrm>
          <a:off x="81026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0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0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00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0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6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8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0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2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4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1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1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0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0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6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7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8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9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0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1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2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3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4" name="Text Box 1"/>
        <xdr:cNvSpPr txBox="1"/>
      </xdr:nvSpPr>
      <xdr:spPr>
        <a:xfrm>
          <a:off x="167068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5" name="Text Box 1"/>
        <xdr:cNvSpPr txBox="1"/>
      </xdr:nvSpPr>
      <xdr:spPr>
        <a:xfrm>
          <a:off x="167068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946" name="Text Box 2"/>
        <xdr:cNvSpPr txBox="1"/>
      </xdr:nvSpPr>
      <xdr:spPr>
        <a:xfrm>
          <a:off x="44526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4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48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4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95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951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95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53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4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55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6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57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8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59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0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61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2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63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4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965" name="Text Box 2"/>
        <xdr:cNvSpPr txBox="1"/>
      </xdr:nvSpPr>
      <xdr:spPr>
        <a:xfrm>
          <a:off x="44526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66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67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68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96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970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97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72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3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74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5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76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7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78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9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80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81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82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83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84" name="Text Box 2"/>
        <xdr:cNvSpPr txBox="1"/>
      </xdr:nvSpPr>
      <xdr:spPr>
        <a:xfrm>
          <a:off x="487235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985" name="Text Box 2"/>
        <xdr:cNvSpPr txBox="1"/>
      </xdr:nvSpPr>
      <xdr:spPr>
        <a:xfrm>
          <a:off x="4872355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86" name="Text Box 2"/>
        <xdr:cNvSpPr txBox="1"/>
      </xdr:nvSpPr>
      <xdr:spPr>
        <a:xfrm>
          <a:off x="487235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87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88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89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0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91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2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93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4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95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6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97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8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99" name="Text Box 2"/>
        <xdr:cNvSpPr txBox="1"/>
      </xdr:nvSpPr>
      <xdr:spPr>
        <a:xfrm>
          <a:off x="487235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1000" name="Text Box 2"/>
        <xdr:cNvSpPr txBox="1"/>
      </xdr:nvSpPr>
      <xdr:spPr>
        <a:xfrm>
          <a:off x="4872355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1001" name="Text Box 2"/>
        <xdr:cNvSpPr txBox="1"/>
      </xdr:nvSpPr>
      <xdr:spPr>
        <a:xfrm>
          <a:off x="487235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02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04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06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08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10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12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014" name="Text Box 2"/>
        <xdr:cNvSpPr txBox="1"/>
      </xdr:nvSpPr>
      <xdr:spPr>
        <a:xfrm>
          <a:off x="44526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16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1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19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2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1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2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23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4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5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6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27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8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9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30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31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32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033" name="Text Box 2"/>
        <xdr:cNvSpPr txBox="1"/>
      </xdr:nvSpPr>
      <xdr:spPr>
        <a:xfrm>
          <a:off x="44526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34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35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36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3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38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3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0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1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42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3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4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5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46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7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8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9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50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51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5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53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5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5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56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5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5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59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62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65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68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6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71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74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77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7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80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8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8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83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8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8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86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8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8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89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92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95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098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09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01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04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07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0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10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1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1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13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1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115" name="Text Box 2"/>
        <xdr:cNvSpPr txBox="1"/>
      </xdr:nvSpPr>
      <xdr:spPr>
        <a:xfrm>
          <a:off x="44526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16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117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18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1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20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2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122" name="Text Box 2"/>
        <xdr:cNvSpPr txBox="1"/>
      </xdr:nvSpPr>
      <xdr:spPr>
        <a:xfrm>
          <a:off x="44526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2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124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2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2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27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2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29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0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1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2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33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4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5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6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37" name="Text Box 2"/>
        <xdr:cNvSpPr txBox="1"/>
      </xdr:nvSpPr>
      <xdr:spPr>
        <a:xfrm>
          <a:off x="39090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8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9" name="Text Box 2"/>
        <xdr:cNvSpPr txBox="1"/>
      </xdr:nvSpPr>
      <xdr:spPr>
        <a:xfrm>
          <a:off x="388112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40" name="Text Box 2"/>
        <xdr:cNvSpPr txBox="1"/>
      </xdr:nvSpPr>
      <xdr:spPr>
        <a:xfrm>
          <a:off x="388112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4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42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4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4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45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4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4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48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4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51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54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57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5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60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6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6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63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6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6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66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6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6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69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72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75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78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7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81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84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6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87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89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90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9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92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93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94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95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96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97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198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199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200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201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255905</xdr:rowOff>
    </xdr:to>
    <xdr:sp>
      <xdr:nvSpPr>
        <xdr:cNvPr id="1202" name="Text Box 2"/>
        <xdr:cNvSpPr txBox="1"/>
      </xdr:nvSpPr>
      <xdr:spPr>
        <a:xfrm>
          <a:off x="12674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45720</xdr:colOff>
      <xdr:row>2</xdr:row>
      <xdr:rowOff>262255</xdr:rowOff>
    </xdr:to>
    <xdr:sp>
      <xdr:nvSpPr>
        <xdr:cNvPr id="1203" name="Text Box 2"/>
        <xdr:cNvSpPr txBox="1"/>
      </xdr:nvSpPr>
      <xdr:spPr>
        <a:xfrm>
          <a:off x="12674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04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05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06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07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08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0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0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12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4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16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8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20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21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22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23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24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26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28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30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32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34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36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37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38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39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0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1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2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3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4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5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6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7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8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9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0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1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2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3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4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5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6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7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8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9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60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61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62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63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64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66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68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70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72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74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76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77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78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79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0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82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4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86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8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90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9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2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3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4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5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6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7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8" name="Text Box 2"/>
        <xdr:cNvSpPr txBox="1"/>
      </xdr:nvSpPr>
      <xdr:spPr>
        <a:xfrm>
          <a:off x="487235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9" name="Text Box 2"/>
        <xdr:cNvSpPr txBox="1"/>
      </xdr:nvSpPr>
      <xdr:spPr>
        <a:xfrm>
          <a:off x="487235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0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02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3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4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5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06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7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8" name="Text Box 2"/>
        <xdr:cNvSpPr txBox="1"/>
      </xdr:nvSpPr>
      <xdr:spPr>
        <a:xfrm>
          <a:off x="44145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9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10" name="Text Box 2"/>
        <xdr:cNvSpPr txBox="1"/>
      </xdr:nvSpPr>
      <xdr:spPr>
        <a:xfrm>
          <a:off x="438658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11" name="Text Box 2"/>
        <xdr:cNvSpPr txBox="1"/>
      </xdr:nvSpPr>
      <xdr:spPr>
        <a:xfrm>
          <a:off x="438658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2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3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14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5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6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17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8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9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0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1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2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3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4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5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6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7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8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9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0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1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2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3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4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5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6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7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8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9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0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1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2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3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4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5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6" name="Text Box 2"/>
        <xdr:cNvSpPr txBox="1"/>
      </xdr:nvSpPr>
      <xdr:spPr>
        <a:xfrm>
          <a:off x="445325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7" name="Text Box 2"/>
        <xdr:cNvSpPr txBox="1"/>
      </xdr:nvSpPr>
      <xdr:spPr>
        <a:xfrm>
          <a:off x="445325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6</xdr:row>
      <xdr:rowOff>163195</xdr:rowOff>
    </xdr:to>
    <xdr:sp>
      <xdr:nvSpPr>
        <xdr:cNvPr id="1348" name="Text Box 1"/>
        <xdr:cNvSpPr txBox="1"/>
      </xdr:nvSpPr>
      <xdr:spPr>
        <a:xfrm>
          <a:off x="810260" y="1419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5</xdr:row>
      <xdr:rowOff>0</xdr:rowOff>
    </xdr:from>
    <xdr:to>
      <xdr:col>1</xdr:col>
      <xdr:colOff>449580</xdr:colOff>
      <xdr:row>6</xdr:row>
      <xdr:rowOff>163195</xdr:rowOff>
    </xdr:to>
    <xdr:sp>
      <xdr:nvSpPr>
        <xdr:cNvPr id="1349" name="Text Box 1"/>
        <xdr:cNvSpPr txBox="1"/>
      </xdr:nvSpPr>
      <xdr:spPr>
        <a:xfrm>
          <a:off x="810260" y="1419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449580</xdr:colOff>
      <xdr:row>6</xdr:row>
      <xdr:rowOff>591820</xdr:rowOff>
    </xdr:to>
    <xdr:sp>
      <xdr:nvSpPr>
        <xdr:cNvPr id="1350" name="Text Box 1"/>
        <xdr:cNvSpPr txBox="1"/>
      </xdr:nvSpPr>
      <xdr:spPr>
        <a:xfrm>
          <a:off x="810260" y="18478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6</xdr:row>
      <xdr:rowOff>0</xdr:rowOff>
    </xdr:from>
    <xdr:to>
      <xdr:col>1</xdr:col>
      <xdr:colOff>449580</xdr:colOff>
      <xdr:row>6</xdr:row>
      <xdr:rowOff>591820</xdr:rowOff>
    </xdr:to>
    <xdr:sp>
      <xdr:nvSpPr>
        <xdr:cNvPr id="1351" name="Text Box 1"/>
        <xdr:cNvSpPr txBox="1"/>
      </xdr:nvSpPr>
      <xdr:spPr>
        <a:xfrm>
          <a:off x="810260" y="18478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52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53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54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55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56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57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58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59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60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61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62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63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1</xdr:col>
      <xdr:colOff>449580</xdr:colOff>
      <xdr:row>9</xdr:row>
      <xdr:rowOff>20320</xdr:rowOff>
    </xdr:to>
    <xdr:sp>
      <xdr:nvSpPr>
        <xdr:cNvPr id="1364" name="Text Box 1"/>
        <xdr:cNvSpPr txBox="1"/>
      </xdr:nvSpPr>
      <xdr:spPr>
        <a:xfrm>
          <a:off x="810260" y="3219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19685</xdr:colOff>
      <xdr:row>8</xdr:row>
      <xdr:rowOff>241300</xdr:rowOff>
    </xdr:to>
    <xdr:sp>
      <xdr:nvSpPr>
        <xdr:cNvPr id="1365" name="Text Box 1"/>
        <xdr:cNvSpPr txBox="1"/>
      </xdr:nvSpPr>
      <xdr:spPr>
        <a:xfrm>
          <a:off x="810260" y="3219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20955</xdr:colOff>
      <xdr:row>8</xdr:row>
      <xdr:rowOff>238125</xdr:rowOff>
    </xdr:to>
    <xdr:sp>
      <xdr:nvSpPr>
        <xdr:cNvPr id="1366" name="Text Box 1"/>
        <xdr:cNvSpPr txBox="1"/>
      </xdr:nvSpPr>
      <xdr:spPr>
        <a:xfrm>
          <a:off x="810260" y="3219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1</xdr:col>
      <xdr:colOff>449580</xdr:colOff>
      <xdr:row>9</xdr:row>
      <xdr:rowOff>20320</xdr:rowOff>
    </xdr:to>
    <xdr:sp>
      <xdr:nvSpPr>
        <xdr:cNvPr id="1367" name="Text Box 1"/>
        <xdr:cNvSpPr txBox="1"/>
      </xdr:nvSpPr>
      <xdr:spPr>
        <a:xfrm>
          <a:off x="810260" y="3219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68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69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70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71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72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73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74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75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76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77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78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79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19685</xdr:colOff>
      <xdr:row>8</xdr:row>
      <xdr:rowOff>241300</xdr:rowOff>
    </xdr:to>
    <xdr:sp>
      <xdr:nvSpPr>
        <xdr:cNvPr id="1380" name="Text Box 1"/>
        <xdr:cNvSpPr txBox="1"/>
      </xdr:nvSpPr>
      <xdr:spPr>
        <a:xfrm>
          <a:off x="810260" y="3219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20955</xdr:colOff>
      <xdr:row>8</xdr:row>
      <xdr:rowOff>241300</xdr:rowOff>
    </xdr:to>
    <xdr:sp>
      <xdr:nvSpPr>
        <xdr:cNvPr id="1381" name="Text Box 1"/>
        <xdr:cNvSpPr txBox="1"/>
      </xdr:nvSpPr>
      <xdr:spPr>
        <a:xfrm>
          <a:off x="810260" y="3219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82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83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84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85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86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87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88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89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90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91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92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93" name="Text Box 1"/>
        <xdr:cNvSpPr txBox="1"/>
      </xdr:nvSpPr>
      <xdr:spPr>
        <a:xfrm>
          <a:off x="1670685" y="321945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94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235585</xdr:rowOff>
    </xdr:to>
    <xdr:sp>
      <xdr:nvSpPr>
        <xdr:cNvPr id="1395" name="Text Box 1"/>
        <xdr:cNvSpPr txBox="1"/>
      </xdr:nvSpPr>
      <xdr:spPr>
        <a:xfrm>
          <a:off x="1670685" y="3219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96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235585</xdr:rowOff>
    </xdr:to>
    <xdr:sp>
      <xdr:nvSpPr>
        <xdr:cNvPr id="1397" name="Text Box 1"/>
        <xdr:cNvSpPr txBox="1"/>
      </xdr:nvSpPr>
      <xdr:spPr>
        <a:xfrm>
          <a:off x="1670685" y="3219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398" name="Text Box 1"/>
        <xdr:cNvSpPr txBox="1"/>
      </xdr:nvSpPr>
      <xdr:spPr>
        <a:xfrm>
          <a:off x="1670685" y="321945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235585</xdr:rowOff>
    </xdr:to>
    <xdr:sp>
      <xdr:nvSpPr>
        <xdr:cNvPr id="1399" name="Text Box 1"/>
        <xdr:cNvSpPr txBox="1"/>
      </xdr:nvSpPr>
      <xdr:spPr>
        <a:xfrm>
          <a:off x="1670685" y="321945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10</xdr:row>
      <xdr:rowOff>163195</xdr:rowOff>
    </xdr:to>
    <xdr:sp>
      <xdr:nvSpPr>
        <xdr:cNvPr id="1400" name="Text Box 1"/>
        <xdr:cNvSpPr txBox="1"/>
      </xdr:nvSpPr>
      <xdr:spPr>
        <a:xfrm>
          <a:off x="810260" y="3790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2</xdr:col>
      <xdr:colOff>19685</xdr:colOff>
      <xdr:row>9</xdr:row>
      <xdr:rowOff>241300</xdr:rowOff>
    </xdr:to>
    <xdr:sp>
      <xdr:nvSpPr>
        <xdr:cNvPr id="1401" name="Text Box 1"/>
        <xdr:cNvSpPr txBox="1"/>
      </xdr:nvSpPr>
      <xdr:spPr>
        <a:xfrm>
          <a:off x="810260" y="37909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2</xdr:col>
      <xdr:colOff>20955</xdr:colOff>
      <xdr:row>9</xdr:row>
      <xdr:rowOff>238125</xdr:rowOff>
    </xdr:to>
    <xdr:sp>
      <xdr:nvSpPr>
        <xdr:cNvPr id="1402" name="Text Box 1"/>
        <xdr:cNvSpPr txBox="1"/>
      </xdr:nvSpPr>
      <xdr:spPr>
        <a:xfrm>
          <a:off x="810260" y="37909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1</xdr:col>
      <xdr:colOff>449580</xdr:colOff>
      <xdr:row>10</xdr:row>
      <xdr:rowOff>163195</xdr:rowOff>
    </xdr:to>
    <xdr:sp>
      <xdr:nvSpPr>
        <xdr:cNvPr id="1403" name="Text Box 1"/>
        <xdr:cNvSpPr txBox="1"/>
      </xdr:nvSpPr>
      <xdr:spPr>
        <a:xfrm>
          <a:off x="810260" y="37909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2</xdr:col>
      <xdr:colOff>19685</xdr:colOff>
      <xdr:row>9</xdr:row>
      <xdr:rowOff>241300</xdr:rowOff>
    </xdr:to>
    <xdr:sp>
      <xdr:nvSpPr>
        <xdr:cNvPr id="1404" name="Text Box 1"/>
        <xdr:cNvSpPr txBox="1"/>
      </xdr:nvSpPr>
      <xdr:spPr>
        <a:xfrm>
          <a:off x="810260" y="37909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2</xdr:col>
      <xdr:colOff>20955</xdr:colOff>
      <xdr:row>9</xdr:row>
      <xdr:rowOff>241300</xdr:rowOff>
    </xdr:to>
    <xdr:sp>
      <xdr:nvSpPr>
        <xdr:cNvPr id="1405" name="Text Box 1"/>
        <xdr:cNvSpPr txBox="1"/>
      </xdr:nvSpPr>
      <xdr:spPr>
        <a:xfrm>
          <a:off x="810260" y="37909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5</xdr:row>
      <xdr:rowOff>58420</xdr:rowOff>
    </xdr:to>
    <xdr:sp>
      <xdr:nvSpPr>
        <xdr:cNvPr id="1406" name="Text Box 1"/>
        <xdr:cNvSpPr txBox="1"/>
      </xdr:nvSpPr>
      <xdr:spPr>
        <a:xfrm>
          <a:off x="810260" y="885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19685</xdr:colOff>
      <xdr:row>3</xdr:row>
      <xdr:rowOff>241300</xdr:rowOff>
    </xdr:to>
    <xdr:sp>
      <xdr:nvSpPr>
        <xdr:cNvPr id="1407" name="Text Box 1"/>
        <xdr:cNvSpPr txBox="1"/>
      </xdr:nvSpPr>
      <xdr:spPr>
        <a:xfrm>
          <a:off x="810260" y="8858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20955</xdr:colOff>
      <xdr:row>3</xdr:row>
      <xdr:rowOff>238125</xdr:rowOff>
    </xdr:to>
    <xdr:sp>
      <xdr:nvSpPr>
        <xdr:cNvPr id="1408" name="Text Box 1"/>
        <xdr:cNvSpPr txBox="1"/>
      </xdr:nvSpPr>
      <xdr:spPr>
        <a:xfrm>
          <a:off x="810260" y="8858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5</xdr:row>
      <xdr:rowOff>58420</xdr:rowOff>
    </xdr:to>
    <xdr:sp>
      <xdr:nvSpPr>
        <xdr:cNvPr id="1409" name="Text Box 1"/>
        <xdr:cNvSpPr txBox="1"/>
      </xdr:nvSpPr>
      <xdr:spPr>
        <a:xfrm>
          <a:off x="810260" y="885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19685</xdr:colOff>
      <xdr:row>3</xdr:row>
      <xdr:rowOff>241300</xdr:rowOff>
    </xdr:to>
    <xdr:sp>
      <xdr:nvSpPr>
        <xdr:cNvPr id="1410" name="Text Box 1"/>
        <xdr:cNvSpPr txBox="1"/>
      </xdr:nvSpPr>
      <xdr:spPr>
        <a:xfrm>
          <a:off x="810260" y="8858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20955</xdr:colOff>
      <xdr:row>3</xdr:row>
      <xdr:rowOff>241300</xdr:rowOff>
    </xdr:to>
    <xdr:sp>
      <xdr:nvSpPr>
        <xdr:cNvPr id="1411" name="Text Box 1"/>
        <xdr:cNvSpPr txBox="1"/>
      </xdr:nvSpPr>
      <xdr:spPr>
        <a:xfrm>
          <a:off x="810260" y="8858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tabSelected="1" view="pageBreakPreview" zoomScale="80" zoomScaleNormal="100" workbookViewId="0">
      <pane ySplit="5" topLeftCell="A6" activePane="bottomLeft" state="frozen"/>
      <selection/>
      <selection pane="bottomLeft" activeCell="J7" sqref="J7"/>
    </sheetView>
  </sheetViews>
  <sheetFormatPr defaultColWidth="9" defaultRowHeight="13.5"/>
  <cols>
    <col min="1" max="1" width="4.88333333333333" style="1" customWidth="1"/>
    <col min="2" max="2" width="6.625" style="1" customWidth="1"/>
    <col min="3" max="3" width="5.66666666666667" style="1" customWidth="1"/>
    <col min="4" max="4" width="10.75" style="1" customWidth="1"/>
    <col min="5" max="6" width="8.625" style="1" customWidth="1"/>
    <col min="7" max="8" width="6.63333333333333" style="1" customWidth="1"/>
    <col min="9" max="9" width="10.6333333333333" style="1" customWidth="1"/>
    <col min="10" max="10" width="26.625" style="1" customWidth="1"/>
    <col min="11" max="11" width="11.6333333333333" style="8" customWidth="1"/>
    <col min="12" max="12" width="11.6333333333333" style="9" customWidth="1"/>
    <col min="13" max="14" width="11.6333333333333" style="8" customWidth="1"/>
    <col min="15" max="15" width="11.625" style="8" customWidth="1"/>
    <col min="16" max="16" width="23.625" style="1" customWidth="1"/>
    <col min="17" max="17" width="32.625" style="1" customWidth="1"/>
    <col min="18" max="18" width="5.75" style="1" customWidth="1"/>
    <col min="19" max="19" width="6.63333333333333" style="1" customWidth="1"/>
    <col min="20" max="20" width="6.38333333333333" style="10" customWidth="1"/>
    <col min="21" max="21" width="3.625" style="1" customWidth="1"/>
    <col min="22" max="23" width="9" style="1"/>
    <col min="24" max="16375" width="6.25" style="1"/>
    <col min="16376" max="16384" width="9" style="1"/>
  </cols>
  <sheetData>
    <row r="1" ht="14.25" spans="1:9">
      <c r="A1" s="11" t="s">
        <v>0</v>
      </c>
      <c r="B1" s="11"/>
      <c r="C1" s="12"/>
      <c r="D1" s="12"/>
      <c r="E1" s="11"/>
      <c r="F1" s="11"/>
      <c r="G1" s="11"/>
      <c r="H1" s="13"/>
      <c r="I1" s="11"/>
    </row>
    <row r="2" s="1" customFormat="1" ht="27" spans="1:2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="2" customFormat="1" ht="28.5" customHeight="1" spans="1:2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/>
      <c r="J3" s="15" t="s">
        <v>9</v>
      </c>
      <c r="K3" s="27" t="s">
        <v>10</v>
      </c>
      <c r="L3" s="28" t="s">
        <v>11</v>
      </c>
      <c r="M3" s="28"/>
      <c r="N3" s="28"/>
      <c r="O3" s="28"/>
      <c r="P3" s="15" t="s">
        <v>12</v>
      </c>
      <c r="Q3" s="15" t="s">
        <v>13</v>
      </c>
      <c r="R3" s="15" t="s">
        <v>14</v>
      </c>
      <c r="S3" s="15"/>
      <c r="T3" s="37" t="s">
        <v>15</v>
      </c>
      <c r="U3" s="15" t="s">
        <v>16</v>
      </c>
    </row>
    <row r="4" s="2" customFormat="1" ht="28.5" spans="1:21">
      <c r="A4" s="15"/>
      <c r="B4" s="15"/>
      <c r="C4" s="15"/>
      <c r="D4" s="15"/>
      <c r="E4" s="16"/>
      <c r="F4" s="16"/>
      <c r="G4" s="15" t="s">
        <v>17</v>
      </c>
      <c r="H4" s="15" t="s">
        <v>18</v>
      </c>
      <c r="I4" s="15" t="s">
        <v>19</v>
      </c>
      <c r="J4" s="15"/>
      <c r="K4" s="29"/>
      <c r="L4" s="30" t="s">
        <v>20</v>
      </c>
      <c r="M4" s="31" t="s">
        <v>21</v>
      </c>
      <c r="N4" s="31" t="s">
        <v>22</v>
      </c>
      <c r="O4" s="31" t="s">
        <v>23</v>
      </c>
      <c r="P4" s="15"/>
      <c r="Q4" s="15"/>
      <c r="R4" s="15" t="s">
        <v>24</v>
      </c>
      <c r="S4" s="15" t="s">
        <v>25</v>
      </c>
      <c r="T4" s="37"/>
      <c r="U4" s="15"/>
    </row>
    <row r="5" s="1" customFormat="1" spans="1:21">
      <c r="A5" s="17"/>
      <c r="B5" s="17"/>
      <c r="C5" s="17"/>
      <c r="D5" s="17"/>
      <c r="E5" s="17"/>
      <c r="F5" s="17"/>
      <c r="G5" s="17"/>
      <c r="H5" s="17"/>
      <c r="I5" s="17"/>
      <c r="J5" s="17"/>
      <c r="K5" s="32">
        <f t="shared" ref="K5:O5" si="0">SUM(K6:K27)</f>
        <v>38531</v>
      </c>
      <c r="L5" s="32">
        <f t="shared" si="0"/>
        <v>5976</v>
      </c>
      <c r="M5" s="32">
        <f t="shared" si="0"/>
        <v>0</v>
      </c>
      <c r="N5" s="32">
        <f t="shared" si="0"/>
        <v>15527.5</v>
      </c>
      <c r="O5" s="32">
        <f t="shared" si="0"/>
        <v>21503.5</v>
      </c>
      <c r="P5" s="17"/>
      <c r="Q5" s="17"/>
      <c r="R5" s="17"/>
      <c r="S5" s="17"/>
      <c r="T5" s="38"/>
      <c r="U5" s="39"/>
    </row>
    <row r="6" s="3" customFormat="1" ht="33.75" spans="1:21">
      <c r="A6" s="18">
        <v>1</v>
      </c>
      <c r="B6" s="18" t="s">
        <v>26</v>
      </c>
      <c r="C6" s="18" t="s">
        <v>27</v>
      </c>
      <c r="D6" s="18" t="s">
        <v>28</v>
      </c>
      <c r="E6" s="18" t="s">
        <v>29</v>
      </c>
      <c r="F6" s="18" t="s">
        <v>29</v>
      </c>
      <c r="G6" s="18" t="s">
        <v>30</v>
      </c>
      <c r="H6" s="18" t="s">
        <v>31</v>
      </c>
      <c r="I6" s="18" t="s">
        <v>31</v>
      </c>
      <c r="J6" s="18" t="s">
        <v>32</v>
      </c>
      <c r="K6" s="33">
        <v>660</v>
      </c>
      <c r="L6" s="33">
        <v>260</v>
      </c>
      <c r="M6" s="33"/>
      <c r="N6" s="33"/>
      <c r="O6" s="33">
        <f t="shared" ref="O6:O20" si="1">L6+M6+N6</f>
        <v>260</v>
      </c>
      <c r="P6" s="19" t="s">
        <v>33</v>
      </c>
      <c r="Q6" s="19" t="s">
        <v>34</v>
      </c>
      <c r="R6" s="40">
        <v>2200</v>
      </c>
      <c r="S6" s="19">
        <v>7000</v>
      </c>
      <c r="T6" s="26" t="s">
        <v>35</v>
      </c>
      <c r="U6" s="41"/>
    </row>
    <row r="7" s="4" customFormat="1" ht="60" customHeight="1" spans="1:21">
      <c r="A7" s="18">
        <v>2</v>
      </c>
      <c r="B7" s="19" t="s">
        <v>36</v>
      </c>
      <c r="C7" s="19" t="s">
        <v>27</v>
      </c>
      <c r="D7" s="19" t="s">
        <v>37</v>
      </c>
      <c r="E7" s="19" t="s">
        <v>38</v>
      </c>
      <c r="F7" s="19" t="s">
        <v>38</v>
      </c>
      <c r="G7" s="19" t="s">
        <v>30</v>
      </c>
      <c r="H7" s="20" t="s">
        <v>31</v>
      </c>
      <c r="I7" s="20" t="s">
        <v>31</v>
      </c>
      <c r="J7" s="19" t="s">
        <v>39</v>
      </c>
      <c r="K7" s="34">
        <v>700</v>
      </c>
      <c r="L7" s="34">
        <v>180</v>
      </c>
      <c r="M7" s="34"/>
      <c r="N7" s="34"/>
      <c r="O7" s="33">
        <f t="shared" si="1"/>
        <v>180</v>
      </c>
      <c r="P7" s="19" t="s">
        <v>40</v>
      </c>
      <c r="Q7" s="19" t="s">
        <v>41</v>
      </c>
      <c r="R7" s="19">
        <v>3300</v>
      </c>
      <c r="S7" s="19">
        <v>9500</v>
      </c>
      <c r="T7" s="26" t="s">
        <v>35</v>
      </c>
      <c r="U7" s="41"/>
    </row>
    <row r="8" s="4" customFormat="1" ht="48" customHeight="1" spans="1:21">
      <c r="A8" s="18">
        <v>3</v>
      </c>
      <c r="B8" s="19" t="s">
        <v>42</v>
      </c>
      <c r="C8" s="19" t="s">
        <v>27</v>
      </c>
      <c r="D8" s="19" t="s">
        <v>43</v>
      </c>
      <c r="E8" s="19" t="s">
        <v>44</v>
      </c>
      <c r="F8" s="19" t="s">
        <v>44</v>
      </c>
      <c r="G8" s="19" t="s">
        <v>30</v>
      </c>
      <c r="H8" s="19" t="s">
        <v>31</v>
      </c>
      <c r="I8" s="19" t="s">
        <v>31</v>
      </c>
      <c r="J8" s="19" t="s">
        <v>45</v>
      </c>
      <c r="K8" s="34">
        <v>400</v>
      </c>
      <c r="L8" s="34">
        <v>320</v>
      </c>
      <c r="M8" s="34"/>
      <c r="N8" s="34"/>
      <c r="O8" s="33">
        <f t="shared" si="1"/>
        <v>320</v>
      </c>
      <c r="P8" s="19" t="s">
        <v>46</v>
      </c>
      <c r="Q8" s="19" t="s">
        <v>47</v>
      </c>
      <c r="R8" s="19">
        <v>8000</v>
      </c>
      <c r="S8" s="19">
        <v>16000</v>
      </c>
      <c r="T8" s="26" t="s">
        <v>35</v>
      </c>
      <c r="U8" s="41"/>
    </row>
    <row r="9" s="5" customFormat="1" ht="45" spans="1:21">
      <c r="A9" s="18">
        <v>4</v>
      </c>
      <c r="B9" s="19" t="s">
        <v>48</v>
      </c>
      <c r="C9" s="19" t="s">
        <v>27</v>
      </c>
      <c r="D9" s="19" t="s">
        <v>49</v>
      </c>
      <c r="E9" s="19" t="s">
        <v>50</v>
      </c>
      <c r="F9" s="19" t="s">
        <v>51</v>
      </c>
      <c r="G9" s="18" t="s">
        <v>52</v>
      </c>
      <c r="H9" s="19" t="s">
        <v>53</v>
      </c>
      <c r="I9" s="19" t="s">
        <v>53</v>
      </c>
      <c r="J9" s="19" t="s">
        <v>54</v>
      </c>
      <c r="K9" s="34">
        <v>189</v>
      </c>
      <c r="L9" s="34">
        <v>189</v>
      </c>
      <c r="M9" s="34"/>
      <c r="N9" s="34"/>
      <c r="O9" s="33">
        <f t="shared" si="1"/>
        <v>189</v>
      </c>
      <c r="P9" s="19" t="s">
        <v>55</v>
      </c>
      <c r="Q9" s="19" t="s">
        <v>56</v>
      </c>
      <c r="R9" s="18">
        <v>152</v>
      </c>
      <c r="S9" s="19">
        <v>396</v>
      </c>
      <c r="T9" s="24" t="s">
        <v>35</v>
      </c>
      <c r="U9" s="19"/>
    </row>
    <row r="10" s="3" customFormat="1" ht="33.75" spans="1:21">
      <c r="A10" s="18">
        <v>5</v>
      </c>
      <c r="B10" s="19" t="s">
        <v>57</v>
      </c>
      <c r="C10" s="19" t="s">
        <v>27</v>
      </c>
      <c r="D10" s="19" t="s">
        <v>57</v>
      </c>
      <c r="E10" s="19" t="s">
        <v>6</v>
      </c>
      <c r="F10" s="19" t="s">
        <v>58</v>
      </c>
      <c r="G10" s="21" t="s">
        <v>30</v>
      </c>
      <c r="H10" s="21" t="s">
        <v>31</v>
      </c>
      <c r="I10" s="21" t="s">
        <v>31</v>
      </c>
      <c r="J10" s="19" t="s">
        <v>59</v>
      </c>
      <c r="K10" s="34" t="s">
        <v>60</v>
      </c>
      <c r="L10" s="33">
        <v>59</v>
      </c>
      <c r="M10" s="33"/>
      <c r="N10" s="33"/>
      <c r="O10" s="33">
        <f t="shared" si="1"/>
        <v>59</v>
      </c>
      <c r="P10" s="19" t="s">
        <v>61</v>
      </c>
      <c r="Q10" s="19" t="s">
        <v>62</v>
      </c>
      <c r="R10" s="19">
        <v>25000</v>
      </c>
      <c r="S10" s="19">
        <v>70000</v>
      </c>
      <c r="T10" s="26" t="s">
        <v>35</v>
      </c>
      <c r="U10" s="41"/>
    </row>
    <row r="11" s="6" customFormat="1" ht="45" spans="1:21">
      <c r="A11" s="18">
        <v>6</v>
      </c>
      <c r="B11" s="19" t="s">
        <v>63</v>
      </c>
      <c r="C11" s="19" t="s">
        <v>27</v>
      </c>
      <c r="D11" s="19" t="s">
        <v>64</v>
      </c>
      <c r="E11" s="19" t="s">
        <v>65</v>
      </c>
      <c r="F11" s="19" t="s">
        <v>65</v>
      </c>
      <c r="G11" s="19" t="s">
        <v>30</v>
      </c>
      <c r="H11" s="19" t="s">
        <v>31</v>
      </c>
      <c r="I11" s="19" t="s">
        <v>31</v>
      </c>
      <c r="J11" s="19" t="s">
        <v>66</v>
      </c>
      <c r="K11" s="34">
        <v>1000</v>
      </c>
      <c r="L11" s="34">
        <v>500</v>
      </c>
      <c r="M11" s="34"/>
      <c r="N11" s="34"/>
      <c r="O11" s="33">
        <f t="shared" si="1"/>
        <v>500</v>
      </c>
      <c r="P11" s="19" t="s">
        <v>67</v>
      </c>
      <c r="Q11" s="19" t="s">
        <v>68</v>
      </c>
      <c r="R11" s="19">
        <v>5500</v>
      </c>
      <c r="S11" s="19">
        <v>15500</v>
      </c>
      <c r="T11" s="26" t="s">
        <v>35</v>
      </c>
      <c r="U11" s="41"/>
    </row>
    <row r="12" s="7" customFormat="1" ht="115" customHeight="1" spans="1:21">
      <c r="A12" s="18">
        <v>7</v>
      </c>
      <c r="B12" s="19" t="s">
        <v>63</v>
      </c>
      <c r="C12" s="19" t="s">
        <v>27</v>
      </c>
      <c r="D12" s="19" t="s">
        <v>69</v>
      </c>
      <c r="E12" s="19" t="s">
        <v>65</v>
      </c>
      <c r="F12" s="19" t="s">
        <v>70</v>
      </c>
      <c r="G12" s="19" t="s">
        <v>71</v>
      </c>
      <c r="H12" s="19" t="s">
        <v>72</v>
      </c>
      <c r="I12" s="19" t="s">
        <v>73</v>
      </c>
      <c r="J12" s="19" t="s">
        <v>74</v>
      </c>
      <c r="K12" s="34">
        <v>21000</v>
      </c>
      <c r="L12" s="33">
        <v>2054.31</v>
      </c>
      <c r="M12" s="33"/>
      <c r="N12" s="33">
        <v>15000</v>
      </c>
      <c r="O12" s="33">
        <f t="shared" si="1"/>
        <v>17054.31</v>
      </c>
      <c r="P12" s="19" t="s">
        <v>75</v>
      </c>
      <c r="Q12" s="19" t="s">
        <v>76</v>
      </c>
      <c r="R12" s="19">
        <v>151</v>
      </c>
      <c r="S12" s="19">
        <v>420</v>
      </c>
      <c r="T12" s="24" t="s">
        <v>77</v>
      </c>
      <c r="U12" s="41"/>
    </row>
    <row r="13" s="4" customFormat="1" ht="56.25" spans="1:21">
      <c r="A13" s="18">
        <v>8</v>
      </c>
      <c r="B13" s="18" t="s">
        <v>63</v>
      </c>
      <c r="C13" s="18" t="s">
        <v>27</v>
      </c>
      <c r="D13" s="18" t="s">
        <v>78</v>
      </c>
      <c r="E13" s="19" t="s">
        <v>65</v>
      </c>
      <c r="F13" s="18" t="s">
        <v>79</v>
      </c>
      <c r="G13" s="18" t="s">
        <v>80</v>
      </c>
      <c r="H13" s="18" t="s">
        <v>81</v>
      </c>
      <c r="I13" s="18" t="s">
        <v>81</v>
      </c>
      <c r="J13" s="18" t="s">
        <v>82</v>
      </c>
      <c r="K13" s="33">
        <v>3100</v>
      </c>
      <c r="L13" s="33">
        <v>609.19</v>
      </c>
      <c r="M13" s="33"/>
      <c r="N13" s="33"/>
      <c r="O13" s="33">
        <f t="shared" si="1"/>
        <v>609.19</v>
      </c>
      <c r="P13" s="18" t="s">
        <v>83</v>
      </c>
      <c r="Q13" s="18" t="s">
        <v>84</v>
      </c>
      <c r="R13" s="18">
        <v>32</v>
      </c>
      <c r="S13" s="18">
        <v>150</v>
      </c>
      <c r="T13" s="24" t="s">
        <v>35</v>
      </c>
      <c r="U13" s="41"/>
    </row>
    <row r="14" s="4" customFormat="1" ht="150" customHeight="1" spans="1:21">
      <c r="A14" s="18">
        <v>9</v>
      </c>
      <c r="B14" s="19" t="s">
        <v>63</v>
      </c>
      <c r="C14" s="19" t="s">
        <v>27</v>
      </c>
      <c r="D14" s="19" t="s">
        <v>85</v>
      </c>
      <c r="E14" s="19" t="s">
        <v>65</v>
      </c>
      <c r="F14" s="19" t="s">
        <v>86</v>
      </c>
      <c r="G14" s="19" t="s">
        <v>87</v>
      </c>
      <c r="H14" s="21" t="s">
        <v>88</v>
      </c>
      <c r="I14" s="21" t="s">
        <v>89</v>
      </c>
      <c r="J14" s="21" t="s">
        <v>90</v>
      </c>
      <c r="K14" s="35">
        <v>10000</v>
      </c>
      <c r="L14" s="34">
        <v>1000</v>
      </c>
      <c r="M14" s="34"/>
      <c r="N14" s="34"/>
      <c r="O14" s="33">
        <f t="shared" si="1"/>
        <v>1000</v>
      </c>
      <c r="P14" s="19" t="s">
        <v>91</v>
      </c>
      <c r="Q14" s="19" t="s">
        <v>92</v>
      </c>
      <c r="R14" s="19">
        <v>130</v>
      </c>
      <c r="S14" s="19">
        <v>405</v>
      </c>
      <c r="T14" s="24" t="s">
        <v>35</v>
      </c>
      <c r="U14" s="41"/>
    </row>
    <row r="15" s="4" customFormat="1" ht="105" customHeight="1" spans="1:21">
      <c r="A15" s="18">
        <v>10</v>
      </c>
      <c r="B15" s="22" t="s">
        <v>63</v>
      </c>
      <c r="C15" s="19" t="s">
        <v>27</v>
      </c>
      <c r="D15" s="19" t="s">
        <v>93</v>
      </c>
      <c r="E15" s="19" t="s">
        <v>94</v>
      </c>
      <c r="F15" s="19" t="s">
        <v>95</v>
      </c>
      <c r="G15" s="19" t="s">
        <v>96</v>
      </c>
      <c r="H15" s="19" t="s">
        <v>97</v>
      </c>
      <c r="I15" s="19" t="s">
        <v>98</v>
      </c>
      <c r="J15" s="19" t="s">
        <v>99</v>
      </c>
      <c r="K15" s="34">
        <v>935</v>
      </c>
      <c r="L15" s="34">
        <v>450</v>
      </c>
      <c r="M15" s="34"/>
      <c r="N15" s="34">
        <v>335</v>
      </c>
      <c r="O15" s="33">
        <f t="shared" si="1"/>
        <v>785</v>
      </c>
      <c r="P15" s="19" t="s">
        <v>100</v>
      </c>
      <c r="Q15" s="19" t="s">
        <v>101</v>
      </c>
      <c r="R15" s="19">
        <v>212</v>
      </c>
      <c r="S15" s="19">
        <v>596</v>
      </c>
      <c r="T15" s="24" t="s">
        <v>35</v>
      </c>
      <c r="U15" s="41"/>
    </row>
    <row r="16" s="7" customFormat="1" ht="56.25" spans="1:21">
      <c r="A16" s="18">
        <v>11</v>
      </c>
      <c r="B16" s="22" t="s">
        <v>63</v>
      </c>
      <c r="C16" s="19" t="s">
        <v>27</v>
      </c>
      <c r="D16" s="19" t="s">
        <v>102</v>
      </c>
      <c r="E16" s="19" t="s">
        <v>94</v>
      </c>
      <c r="F16" s="23" t="s">
        <v>103</v>
      </c>
      <c r="G16" s="20" t="s">
        <v>104</v>
      </c>
      <c r="H16" s="20" t="s">
        <v>105</v>
      </c>
      <c r="I16" s="20" t="s">
        <v>105</v>
      </c>
      <c r="J16" s="22" t="s">
        <v>106</v>
      </c>
      <c r="K16" s="34">
        <v>45</v>
      </c>
      <c r="L16" s="34">
        <v>45</v>
      </c>
      <c r="M16" s="34"/>
      <c r="N16" s="34"/>
      <c r="O16" s="33">
        <f t="shared" si="1"/>
        <v>45</v>
      </c>
      <c r="P16" s="19" t="s">
        <v>107</v>
      </c>
      <c r="Q16" s="20" t="s">
        <v>108</v>
      </c>
      <c r="R16" s="20">
        <v>52</v>
      </c>
      <c r="S16" s="20">
        <v>128</v>
      </c>
      <c r="T16" s="24" t="s">
        <v>35</v>
      </c>
      <c r="U16" s="41"/>
    </row>
    <row r="17" s="4" customFormat="1" ht="70" customHeight="1" spans="1:21">
      <c r="A17" s="18">
        <v>12</v>
      </c>
      <c r="B17" s="19" t="s">
        <v>63</v>
      </c>
      <c r="C17" s="24" t="s">
        <v>27</v>
      </c>
      <c r="D17" s="24" t="s">
        <v>109</v>
      </c>
      <c r="E17" s="24" t="s">
        <v>110</v>
      </c>
      <c r="F17" s="19" t="s">
        <v>95</v>
      </c>
      <c r="G17" s="24" t="s">
        <v>96</v>
      </c>
      <c r="H17" s="24" t="s">
        <v>111</v>
      </c>
      <c r="I17" s="24" t="s">
        <v>111</v>
      </c>
      <c r="J17" s="24" t="s">
        <v>112</v>
      </c>
      <c r="K17" s="34">
        <v>74</v>
      </c>
      <c r="L17" s="34">
        <v>22.2</v>
      </c>
      <c r="M17" s="34"/>
      <c r="N17" s="34">
        <v>51.8</v>
      </c>
      <c r="O17" s="33">
        <f t="shared" si="1"/>
        <v>74</v>
      </c>
      <c r="P17" s="19" t="s">
        <v>113</v>
      </c>
      <c r="Q17" s="19" t="s">
        <v>114</v>
      </c>
      <c r="R17" s="18">
        <v>126</v>
      </c>
      <c r="S17" s="18">
        <v>366</v>
      </c>
      <c r="T17" s="24" t="s">
        <v>35</v>
      </c>
      <c r="U17" s="41"/>
    </row>
    <row r="18" s="7" customFormat="1" ht="210" customHeight="1" spans="1:21">
      <c r="A18" s="18">
        <v>13</v>
      </c>
      <c r="B18" s="19" t="s">
        <v>63</v>
      </c>
      <c r="C18" s="19" t="s">
        <v>27</v>
      </c>
      <c r="D18" s="19" t="s">
        <v>115</v>
      </c>
      <c r="E18" s="24" t="s">
        <v>110</v>
      </c>
      <c r="F18" s="19" t="s">
        <v>116</v>
      </c>
      <c r="G18" s="19" t="s">
        <v>117</v>
      </c>
      <c r="H18" s="19" t="s">
        <v>118</v>
      </c>
      <c r="I18" s="19" t="s">
        <v>118</v>
      </c>
      <c r="J18" s="19" t="s">
        <v>119</v>
      </c>
      <c r="K18" s="34">
        <v>150</v>
      </c>
      <c r="L18" s="34">
        <v>45</v>
      </c>
      <c r="M18" s="34"/>
      <c r="N18" s="34">
        <v>105</v>
      </c>
      <c r="O18" s="33">
        <f t="shared" si="1"/>
        <v>150</v>
      </c>
      <c r="P18" s="19" t="s">
        <v>120</v>
      </c>
      <c r="Q18" s="19" t="s">
        <v>114</v>
      </c>
      <c r="R18" s="19">
        <v>91</v>
      </c>
      <c r="S18" s="19">
        <v>293</v>
      </c>
      <c r="T18" s="42" t="s">
        <v>35</v>
      </c>
      <c r="U18" s="41"/>
    </row>
    <row r="19" s="3" customFormat="1" ht="70" customHeight="1" spans="1:21">
      <c r="A19" s="18">
        <v>14</v>
      </c>
      <c r="B19" s="19" t="s">
        <v>63</v>
      </c>
      <c r="C19" s="19" t="s">
        <v>27</v>
      </c>
      <c r="D19" s="19" t="s">
        <v>121</v>
      </c>
      <c r="E19" s="24" t="s">
        <v>110</v>
      </c>
      <c r="F19" s="19" t="s">
        <v>122</v>
      </c>
      <c r="G19" s="19" t="s">
        <v>123</v>
      </c>
      <c r="H19" s="18" t="s">
        <v>124</v>
      </c>
      <c r="I19" s="18" t="s">
        <v>124</v>
      </c>
      <c r="J19" s="19" t="s">
        <v>125</v>
      </c>
      <c r="K19" s="34">
        <v>21</v>
      </c>
      <c r="L19" s="34">
        <v>6.3</v>
      </c>
      <c r="M19" s="34"/>
      <c r="N19" s="34">
        <v>14.7</v>
      </c>
      <c r="O19" s="33">
        <f t="shared" si="1"/>
        <v>21</v>
      </c>
      <c r="P19" s="19" t="s">
        <v>126</v>
      </c>
      <c r="Q19" s="19" t="s">
        <v>114</v>
      </c>
      <c r="R19" s="19">
        <v>200</v>
      </c>
      <c r="S19" s="19">
        <v>635</v>
      </c>
      <c r="T19" s="26" t="s">
        <v>35</v>
      </c>
      <c r="U19" s="19"/>
    </row>
    <row r="20" s="7" customFormat="1" ht="70" customHeight="1" spans="1:21">
      <c r="A20" s="18">
        <v>15</v>
      </c>
      <c r="B20" s="19" t="s">
        <v>63</v>
      </c>
      <c r="C20" s="19" t="s">
        <v>27</v>
      </c>
      <c r="D20" s="24" t="s">
        <v>127</v>
      </c>
      <c r="E20" s="24" t="s">
        <v>110</v>
      </c>
      <c r="F20" s="19" t="s">
        <v>51</v>
      </c>
      <c r="G20" s="19" t="s">
        <v>52</v>
      </c>
      <c r="H20" s="19" t="s">
        <v>53</v>
      </c>
      <c r="I20" s="19" t="s">
        <v>53</v>
      </c>
      <c r="J20" s="19" t="s">
        <v>128</v>
      </c>
      <c r="K20" s="34">
        <v>30</v>
      </c>
      <c r="L20" s="34">
        <v>9</v>
      </c>
      <c r="M20" s="34"/>
      <c r="N20" s="34">
        <v>21</v>
      </c>
      <c r="O20" s="33">
        <f t="shared" si="1"/>
        <v>30</v>
      </c>
      <c r="P20" s="19" t="s">
        <v>129</v>
      </c>
      <c r="Q20" s="19" t="s">
        <v>114</v>
      </c>
      <c r="R20" s="19">
        <v>56</v>
      </c>
      <c r="S20" s="19">
        <v>153</v>
      </c>
      <c r="T20" s="24" t="s">
        <v>35</v>
      </c>
      <c r="U20" s="41"/>
    </row>
    <row r="21" s="7" customFormat="1" ht="33.75" spans="1:21">
      <c r="A21" s="18">
        <v>16</v>
      </c>
      <c r="B21" s="19" t="s">
        <v>48</v>
      </c>
      <c r="C21" s="19" t="s">
        <v>27</v>
      </c>
      <c r="D21" s="19" t="s">
        <v>130</v>
      </c>
      <c r="E21" s="19" t="s">
        <v>131</v>
      </c>
      <c r="F21" s="25" t="s">
        <v>132</v>
      </c>
      <c r="G21" s="19" t="s">
        <v>133</v>
      </c>
      <c r="H21" s="19" t="s">
        <v>134</v>
      </c>
      <c r="I21" s="19" t="s">
        <v>135</v>
      </c>
      <c r="J21" s="19" t="s">
        <v>136</v>
      </c>
      <c r="K21" s="34">
        <v>36.3</v>
      </c>
      <c r="L21" s="34">
        <v>36.3</v>
      </c>
      <c r="M21" s="34"/>
      <c r="N21" s="34"/>
      <c r="O21" s="33">
        <v>36.3</v>
      </c>
      <c r="P21" s="19" t="s">
        <v>137</v>
      </c>
      <c r="Q21" s="19" t="s">
        <v>56</v>
      </c>
      <c r="R21" s="19">
        <v>11</v>
      </c>
      <c r="S21" s="19">
        <v>29</v>
      </c>
      <c r="T21" s="24" t="s">
        <v>35</v>
      </c>
      <c r="U21" s="19"/>
    </row>
    <row r="22" s="7" customFormat="1" ht="33.75" spans="1:21">
      <c r="A22" s="18">
        <v>17</v>
      </c>
      <c r="B22" s="19" t="s">
        <v>48</v>
      </c>
      <c r="C22" s="19" t="s">
        <v>27</v>
      </c>
      <c r="D22" s="19" t="s">
        <v>138</v>
      </c>
      <c r="E22" s="19" t="s">
        <v>131</v>
      </c>
      <c r="F22" s="19" t="s">
        <v>139</v>
      </c>
      <c r="G22" s="19" t="s">
        <v>140</v>
      </c>
      <c r="H22" s="19" t="s">
        <v>141</v>
      </c>
      <c r="I22" s="19" t="s">
        <v>142</v>
      </c>
      <c r="J22" s="19" t="s">
        <v>143</v>
      </c>
      <c r="K22" s="34">
        <v>27.7</v>
      </c>
      <c r="L22" s="34">
        <v>27.7</v>
      </c>
      <c r="M22" s="34"/>
      <c r="N22" s="34"/>
      <c r="O22" s="33">
        <v>27.7</v>
      </c>
      <c r="P22" s="19" t="s">
        <v>144</v>
      </c>
      <c r="Q22" s="19" t="s">
        <v>56</v>
      </c>
      <c r="R22" s="19">
        <v>1</v>
      </c>
      <c r="S22" s="19">
        <v>7</v>
      </c>
      <c r="T22" s="24" t="s">
        <v>35</v>
      </c>
      <c r="U22" s="19"/>
    </row>
    <row r="23" s="7" customFormat="1" ht="33.75" spans="1:21">
      <c r="A23" s="18">
        <v>18</v>
      </c>
      <c r="B23" s="19" t="s">
        <v>48</v>
      </c>
      <c r="C23" s="19" t="s">
        <v>145</v>
      </c>
      <c r="D23" s="19" t="s">
        <v>146</v>
      </c>
      <c r="E23" s="19" t="s">
        <v>131</v>
      </c>
      <c r="F23" s="26" t="s">
        <v>147</v>
      </c>
      <c r="G23" s="19" t="s">
        <v>148</v>
      </c>
      <c r="H23" s="19" t="s">
        <v>149</v>
      </c>
      <c r="I23" s="19" t="s">
        <v>150</v>
      </c>
      <c r="J23" s="19" t="s">
        <v>151</v>
      </c>
      <c r="K23" s="34">
        <v>26.4</v>
      </c>
      <c r="L23" s="34">
        <v>26.4</v>
      </c>
      <c r="M23" s="34"/>
      <c r="N23" s="34"/>
      <c r="O23" s="33">
        <v>26.4</v>
      </c>
      <c r="P23" s="19" t="s">
        <v>152</v>
      </c>
      <c r="Q23" s="19" t="s">
        <v>56</v>
      </c>
      <c r="R23" s="19">
        <v>26</v>
      </c>
      <c r="S23" s="19">
        <v>59</v>
      </c>
      <c r="T23" s="24" t="s">
        <v>35</v>
      </c>
      <c r="U23" s="19"/>
    </row>
    <row r="24" s="7" customFormat="1" ht="33.75" spans="1:21">
      <c r="A24" s="18">
        <v>19</v>
      </c>
      <c r="B24" s="19" t="s">
        <v>48</v>
      </c>
      <c r="C24" s="19" t="s">
        <v>27</v>
      </c>
      <c r="D24" s="19" t="s">
        <v>153</v>
      </c>
      <c r="E24" s="19" t="s">
        <v>131</v>
      </c>
      <c r="F24" s="18" t="s">
        <v>116</v>
      </c>
      <c r="G24" s="19" t="s">
        <v>117</v>
      </c>
      <c r="H24" s="19" t="s">
        <v>154</v>
      </c>
      <c r="I24" s="19" t="s">
        <v>155</v>
      </c>
      <c r="J24" s="19" t="s">
        <v>156</v>
      </c>
      <c r="K24" s="34">
        <v>20.7</v>
      </c>
      <c r="L24" s="34">
        <v>20.7</v>
      </c>
      <c r="M24" s="34"/>
      <c r="N24" s="34"/>
      <c r="O24" s="33">
        <v>20.7</v>
      </c>
      <c r="P24" s="19" t="s">
        <v>157</v>
      </c>
      <c r="Q24" s="19" t="s">
        <v>56</v>
      </c>
      <c r="R24" s="19">
        <v>50</v>
      </c>
      <c r="S24" s="19">
        <v>175</v>
      </c>
      <c r="T24" s="19" t="s">
        <v>35</v>
      </c>
      <c r="U24" s="19"/>
    </row>
    <row r="25" s="7" customFormat="1" ht="33.75" spans="1:21">
      <c r="A25" s="18">
        <v>20</v>
      </c>
      <c r="B25" s="19" t="s">
        <v>48</v>
      </c>
      <c r="C25" s="19" t="s">
        <v>27</v>
      </c>
      <c r="D25" s="19" t="s">
        <v>158</v>
      </c>
      <c r="E25" s="19" t="s">
        <v>131</v>
      </c>
      <c r="F25" s="19" t="s">
        <v>122</v>
      </c>
      <c r="G25" s="19" t="s">
        <v>123</v>
      </c>
      <c r="H25" s="19" t="s">
        <v>159</v>
      </c>
      <c r="I25" s="19" t="s">
        <v>160</v>
      </c>
      <c r="J25" s="19" t="s">
        <v>161</v>
      </c>
      <c r="K25" s="34">
        <v>33</v>
      </c>
      <c r="L25" s="34">
        <v>33</v>
      </c>
      <c r="M25" s="34"/>
      <c r="N25" s="34"/>
      <c r="O25" s="33">
        <v>33</v>
      </c>
      <c r="P25" s="19" t="s">
        <v>162</v>
      </c>
      <c r="Q25" s="19" t="s">
        <v>56</v>
      </c>
      <c r="R25" s="19">
        <v>25</v>
      </c>
      <c r="S25" s="19">
        <v>83</v>
      </c>
      <c r="T25" s="24" t="s">
        <v>35</v>
      </c>
      <c r="U25" s="19"/>
    </row>
    <row r="26" s="7" customFormat="1" ht="45" spans="1:21">
      <c r="A26" s="18">
        <v>21</v>
      </c>
      <c r="B26" s="22" t="s">
        <v>48</v>
      </c>
      <c r="C26" s="22" t="s">
        <v>163</v>
      </c>
      <c r="D26" s="22" t="s">
        <v>164</v>
      </c>
      <c r="E26" s="21" t="s">
        <v>131</v>
      </c>
      <c r="F26" s="18" t="s">
        <v>79</v>
      </c>
      <c r="G26" s="22" t="s">
        <v>80</v>
      </c>
      <c r="H26" s="22" t="s">
        <v>165</v>
      </c>
      <c r="I26" s="22" t="s">
        <v>166</v>
      </c>
      <c r="J26" s="19" t="s">
        <v>167</v>
      </c>
      <c r="K26" s="36">
        <v>45.9</v>
      </c>
      <c r="L26" s="34">
        <v>45.9</v>
      </c>
      <c r="M26" s="34"/>
      <c r="N26" s="36"/>
      <c r="O26" s="33">
        <v>45.9</v>
      </c>
      <c r="P26" s="19" t="s">
        <v>168</v>
      </c>
      <c r="Q26" s="19" t="s">
        <v>56</v>
      </c>
      <c r="R26" s="22">
        <v>20</v>
      </c>
      <c r="S26" s="22">
        <v>75</v>
      </c>
      <c r="T26" s="43" t="s">
        <v>35</v>
      </c>
      <c r="U26" s="19"/>
    </row>
    <row r="27" s="7" customFormat="1" ht="33.75" spans="1:21">
      <c r="A27" s="18">
        <v>22</v>
      </c>
      <c r="B27" s="18" t="s">
        <v>48</v>
      </c>
      <c r="C27" s="18" t="s">
        <v>145</v>
      </c>
      <c r="D27" s="18" t="s">
        <v>169</v>
      </c>
      <c r="E27" s="21" t="s">
        <v>131</v>
      </c>
      <c r="F27" s="18" t="s">
        <v>170</v>
      </c>
      <c r="G27" s="18" t="s">
        <v>171</v>
      </c>
      <c r="H27" s="18" t="s">
        <v>172</v>
      </c>
      <c r="I27" s="18" t="s">
        <v>173</v>
      </c>
      <c r="J27" s="18" t="s">
        <v>174</v>
      </c>
      <c r="K27" s="33">
        <v>37</v>
      </c>
      <c r="L27" s="34">
        <v>37</v>
      </c>
      <c r="M27" s="34"/>
      <c r="N27" s="33"/>
      <c r="O27" s="33">
        <v>37</v>
      </c>
      <c r="P27" s="19" t="s">
        <v>175</v>
      </c>
      <c r="Q27" s="19" t="s">
        <v>56</v>
      </c>
      <c r="R27" s="18">
        <v>21</v>
      </c>
      <c r="S27" s="18">
        <v>64</v>
      </c>
      <c r="T27" s="18" t="s">
        <v>35</v>
      </c>
      <c r="U27" s="19"/>
    </row>
  </sheetData>
  <autoFilter ref="A4:XFD27">
    <extLst/>
  </autoFilter>
  <sortState ref="A132:AC198">
    <sortCondition ref="E132:E198"/>
    <sortCondition ref="G132:G198"/>
    <sortCondition ref="H132:H198"/>
  </sortState>
  <mergeCells count="17">
    <mergeCell ref="A1:I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P3:P4"/>
    <mergeCell ref="Q3:Q4"/>
    <mergeCell ref="T3:T4"/>
    <mergeCell ref="U3:U4"/>
  </mergeCells>
  <printOptions horizontalCentered="1"/>
  <pageMargins left="0.357638888888889" right="0.357638888888889" top="0.802777777777778" bottom="0.60625" header="0.5" footer="0.302777777777778"/>
  <pageSetup paperSize="9" scale="61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2024-01-23T01:07:41Z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DD4090DFE35F44688C7E5829EE0E0C4E_13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