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s>
  <definedNames>
    <definedName name="_xlnm._FilterDatabase" localSheetId="0" hidden="1">Sheet1!$A$4:$T$6</definedName>
    <definedName name="_xlnm.Print_Area" localSheetId="0">Sheet1!$A$1:$T$6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<sst xmlns="http://schemas.openxmlformats.org/spreadsheetml/2006/main" count="49" uniqueCount="45">
  <si>
    <t>附件</t>
  </si>
  <si>
    <t>泗县2024年收回资金分配计划明细表</t>
  </si>
  <si>
    <t>序号</t>
  </si>
  <si>
    <t>项目类型</t>
  </si>
  <si>
    <t>项目性质</t>
  </si>
  <si>
    <t>项目名称</t>
  </si>
  <si>
    <t>项目主管部门及负责人</t>
  </si>
  <si>
    <t>项目实施单位及负责人</t>
  </si>
  <si>
    <t>项目地址</t>
  </si>
  <si>
    <t>建设内容、规模、规格等（补助标准）</t>
  </si>
  <si>
    <t>项目概算（万元）</t>
  </si>
  <si>
    <t>资金来源及规模（万元）</t>
  </si>
  <si>
    <t>绩效目标</t>
  </si>
  <si>
    <t>群众参与和利益联结机制</t>
  </si>
  <si>
    <t>受益脱贫户、监测户</t>
  </si>
  <si>
    <t>完成时限</t>
  </si>
  <si>
    <t>备注</t>
  </si>
  <si>
    <t>乡镇</t>
  </si>
  <si>
    <t>行政村</t>
  </si>
  <si>
    <t>具体位置</t>
  </si>
  <si>
    <t>中央资金</t>
  </si>
  <si>
    <t>县级资金</t>
  </si>
  <si>
    <t>小计</t>
  </si>
  <si>
    <t>户数</t>
  </si>
  <si>
    <t>人数</t>
  </si>
  <si>
    <t>产业发展类</t>
  </si>
  <si>
    <t>新建</t>
  </si>
  <si>
    <t>第三次全国土壤普查项目</t>
  </si>
  <si>
    <t>农业农村局
骆松</t>
  </si>
  <si>
    <t>全县</t>
  </si>
  <si>
    <t>各行政村</t>
  </si>
  <si>
    <t>开展第三次土壤普查。对土壤表层样品和剖面样品进行调查和采样并流转到省级实验室进行样品制备与检测，最后进行数据库建设和土壤野外校核制图和成果汇总</t>
  </si>
  <si>
    <t>将加深对泗县土壤性状的了解，掌握全县最新地力情况，了解全县土壤氮磷钾及其他微量元素含量，为推进农业农村现代化，全面推进乡村振兴，促进生态文明建设提供有力支撑</t>
  </si>
  <si>
    <t>群众项目实施过程进行监督，通过土壤普查为农业生产提供科学依据，这有助于根据土壤的理化性质选择合适的作物种植，带动群众农业发展生产，为粮食安全生产提供支撑</t>
  </si>
  <si>
    <t>2024年12月</t>
  </si>
  <si>
    <t>基础设施类</t>
  </si>
  <si>
    <t>重建</t>
  </si>
  <si>
    <t>张瓦桥</t>
  </si>
  <si>
    <t>山头镇
王也</t>
  </si>
  <si>
    <t>山头镇</t>
  </si>
  <si>
    <t>找沟村</t>
  </si>
  <si>
    <t>张瓦组</t>
  </si>
  <si>
    <t>2*6*6m，板桥1座</t>
  </si>
  <si>
    <t>建板桥1座，提升水利基础设施建设水平，改善生产生活条件，方便群众发展生产</t>
  </si>
  <si>
    <t>群众参与项目申报、实施过程监督、竣工后项目所在地受益；通过提升水利基础设施建设水平，改善群众生产生活条件，带动群众发展生产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</si>
</sst>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0.000_);[Red]\(0.000\)"/>
    <numFmt numFmtId="179" formatCode="0.00000_);[Red]\(0.00000\)"/>
  </numFmts>
  <fonts count="29">
    <font>
      <sz val="11"/>
      <color theme="1"/>
      <name val="宋体"/>
      <charset val="134"/>
      <scheme val="minor"/>
    </font>
    <font>
      <sz val="11"/>
      <name val="宋体"/>
      <charset val="134"/>
      <scheme val="minor"/>
    </font>
    <font>
      <sz val="12"/>
      <name val="宋体"/>
      <charset val="134"/>
      <scheme val="minor"/>
    </font>
    <font>
      <sz val="10"/>
      <name val="仿宋"/>
      <charset val="134"/>
    </font>
    <font>
      <sz val="10"/>
      <name val="宋体"/>
      <charset val="134"/>
    </font>
    <font>
      <b/>
      <sz val="20"/>
      <name val="方正小标宋简体"/>
      <charset val="134"/>
    </font>
    <font>
      <b/>
      <sz val="12"/>
      <name val="仿宋"/>
      <charset val="134"/>
    </font>
    <font>
      <b/>
      <sz val="1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rgb="FF000000"/>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4" borderId="7" applyNumberFormat="0" applyAlignment="0" applyProtection="0">
      <alignment vertical="center"/>
    </xf>
    <xf numFmtId="0" fontId="17" fillId="5" borderId="8" applyNumberFormat="0" applyAlignment="0" applyProtection="0">
      <alignment vertical="center"/>
    </xf>
    <xf numFmtId="0" fontId="18" fillId="5" borderId="7" applyNumberFormat="0" applyAlignment="0" applyProtection="0">
      <alignment vertical="center"/>
    </xf>
    <xf numFmtId="0" fontId="19" fillId="6"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27" fillId="0" borderId="0">
      <alignment vertical="center"/>
    </xf>
    <xf numFmtId="0" fontId="28" fillId="0" borderId="0">
      <protection locked="0"/>
    </xf>
  </cellStyleXfs>
  <cellXfs count="32">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Border="1" applyAlignment="1">
      <alignment vertical="center" wrapText="1"/>
    </xf>
    <xf numFmtId="0" fontId="4" fillId="0" borderId="0" xfId="0" applyFont="1" applyFill="1" applyAlignment="1">
      <alignment horizontal="center" vertical="center" wrapText="1"/>
    </xf>
    <xf numFmtId="0" fontId="1" fillId="0" borderId="0" xfId="0" applyFont="1" applyFill="1">
      <alignment vertical="center"/>
    </xf>
    <xf numFmtId="176" fontId="1" fillId="0" borderId="0" xfId="0" applyNumberFormat="1" applyFont="1" applyFill="1">
      <alignment vertical="center"/>
    </xf>
    <xf numFmtId="177" fontId="1" fillId="0" borderId="0" xfId="0" applyNumberFormat="1" applyFont="1" applyFill="1">
      <alignment vertical="center"/>
    </xf>
    <xf numFmtId="0" fontId="1" fillId="0" borderId="0" xfId="0" applyNumberFormat="1" applyFont="1" applyFill="1">
      <alignment vertical="center"/>
    </xf>
    <xf numFmtId="0" fontId="1" fillId="0" borderId="0" xfId="0" applyFont="1" applyFill="1" applyAlignment="1">
      <alignment horizontal="left" vertical="center"/>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xf>
    <xf numFmtId="0" fontId="3" fillId="0" borderId="1" xfId="49"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3" fillId="0" borderId="1" xfId="50" applyFont="1" applyFill="1" applyBorder="1" applyAlignment="1" applyProtection="1">
      <alignment horizontal="center" vertical="center" wrapText="1"/>
    </xf>
    <xf numFmtId="176" fontId="5" fillId="0" borderId="0" xfId="0" applyNumberFormat="1" applyFont="1" applyFill="1" applyAlignment="1">
      <alignment horizontal="center" vertical="center" wrapText="1"/>
    </xf>
    <xf numFmtId="177" fontId="5" fillId="0" borderId="0" xfId="0" applyNumberFormat="1" applyFont="1" applyFill="1" applyAlignment="1">
      <alignment horizontal="center" vertical="center" wrapText="1"/>
    </xf>
    <xf numFmtId="176" fontId="6" fillId="0" borderId="2"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178" fontId="3" fillId="0" borderId="3" xfId="0" applyNumberFormat="1" applyFont="1" applyFill="1" applyBorder="1" applyAlignment="1">
      <alignment horizontal="center" vertical="center" wrapText="1"/>
    </xf>
    <xf numFmtId="0" fontId="3" fillId="0" borderId="1" xfId="50" applyNumberFormat="1" applyFont="1" applyFill="1" applyBorder="1" applyAlignment="1" applyProtection="1">
      <alignment horizontal="center" vertical="center" wrapText="1"/>
    </xf>
    <xf numFmtId="176" fontId="3" fillId="0" borderId="1" xfId="0" applyNumberFormat="1" applyFont="1" applyFill="1" applyBorder="1" applyAlignment="1" applyProtection="1">
      <alignment horizontal="center" vertical="center" wrapText="1"/>
    </xf>
    <xf numFmtId="179" fontId="3" fillId="0" borderId="3" xfId="0" applyNumberFormat="1" applyFont="1" applyFill="1" applyBorder="1" applyAlignment="1">
      <alignment horizontal="center" vertical="center" wrapText="1"/>
    </xf>
    <xf numFmtId="0" fontId="5" fillId="0" borderId="0" xfId="0" applyNumberFormat="1" applyFont="1" applyFill="1" applyAlignment="1">
      <alignment horizontal="center" vertical="center" wrapText="1"/>
    </xf>
    <xf numFmtId="0" fontId="7" fillId="0" borderId="1" xfId="0" applyNumberFormat="1" applyFont="1" applyFill="1" applyBorder="1" applyAlignment="1">
      <alignment horizontal="center" vertical="center" wrapText="1"/>
    </xf>
    <xf numFmtId="49" fontId="3" fillId="0" borderId="1" xfId="0" applyNumberFormat="1" applyFont="1" applyFill="1" applyBorder="1" applyAlignment="1" applyProtection="1">
      <alignment horizontal="center" vertical="center" wrapText="1"/>
    </xf>
    <xf numFmtId="49" fontId="3" fillId="2" borderId="1" xfId="0" applyNumberFormat="1"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6"/>
  <sheetViews>
    <sheetView tabSelected="1" view="pageBreakPreview" zoomScale="90" zoomScaleNormal="90" workbookViewId="0">
      <pane ySplit="4" topLeftCell="A5" activePane="bottomLeft" state="frozen"/>
      <selection/>
      <selection pane="bottomLeft" activeCell="A5" sqref="$A5:$XFD5"/>
    </sheetView>
  </sheetViews>
  <sheetFormatPr defaultColWidth="9" defaultRowHeight="13.5" outlineLevelRow="5"/>
  <cols>
    <col min="1" max="1" width="4.875" style="5" customWidth="1"/>
    <col min="2" max="4" width="5.625" style="5" customWidth="1"/>
    <col min="5" max="6" width="7.625" style="5" customWidth="1"/>
    <col min="7" max="7" width="5.88333333333333" style="5" customWidth="1"/>
    <col min="8" max="9" width="5.625" style="5" customWidth="1"/>
    <col min="10" max="10" width="14.625" style="5" customWidth="1"/>
    <col min="11" max="11" width="10.625" style="6" customWidth="1"/>
    <col min="12" max="12" width="11.625" style="7" customWidth="1"/>
    <col min="13" max="13" width="11.25" style="7" customWidth="1"/>
    <col min="14" max="14" width="11.625" style="7" customWidth="1"/>
    <col min="15" max="15" width="13.625" style="7" customWidth="1"/>
    <col min="16" max="16" width="15.625" style="7" customWidth="1"/>
    <col min="17" max="18" width="5.75" style="8" customWidth="1"/>
    <col min="19" max="19" width="6.625" style="8" customWidth="1"/>
    <col min="20" max="20" width="4.875" style="5" customWidth="1"/>
    <col min="21" max="16384" width="9" style="5"/>
  </cols>
  <sheetData>
    <row r="1" spans="1:3">
      <c r="A1" s="9" t="s">
        <v>0</v>
      </c>
      <c r="B1" s="9"/>
      <c r="C1" s="9"/>
    </row>
    <row r="2" s="1" customFormat="1" ht="26.25" spans="1:20">
      <c r="A2" s="10" t="s">
        <v>1</v>
      </c>
      <c r="B2" s="10"/>
      <c r="C2" s="10"/>
      <c r="D2" s="10"/>
      <c r="E2" s="10"/>
      <c r="F2" s="10"/>
      <c r="G2" s="10"/>
      <c r="H2" s="10"/>
      <c r="I2" s="10"/>
      <c r="J2" s="10"/>
      <c r="K2" s="16"/>
      <c r="L2" s="17"/>
      <c r="M2" s="17"/>
      <c r="N2" s="17"/>
      <c r="O2" s="17"/>
      <c r="P2" s="17"/>
      <c r="Q2" s="28"/>
      <c r="R2" s="28"/>
      <c r="S2" s="28"/>
      <c r="T2" s="10"/>
    </row>
    <row r="3" s="2" customFormat="1" ht="28.5" customHeight="1" spans="1:20">
      <c r="A3" s="11" t="s">
        <v>2</v>
      </c>
      <c r="B3" s="11" t="s">
        <v>3</v>
      </c>
      <c r="C3" s="11" t="s">
        <v>4</v>
      </c>
      <c r="D3" s="11" t="s">
        <v>5</v>
      </c>
      <c r="E3" s="11" t="s">
        <v>6</v>
      </c>
      <c r="F3" s="11" t="s">
        <v>7</v>
      </c>
      <c r="G3" s="11" t="s">
        <v>8</v>
      </c>
      <c r="H3" s="11"/>
      <c r="I3" s="11"/>
      <c r="J3" s="11" t="s">
        <v>9</v>
      </c>
      <c r="K3" s="18" t="s">
        <v>10</v>
      </c>
      <c r="L3" s="19" t="s">
        <v>11</v>
      </c>
      <c r="M3" s="19"/>
      <c r="N3" s="19"/>
      <c r="O3" s="20" t="s">
        <v>12</v>
      </c>
      <c r="P3" s="20" t="s">
        <v>13</v>
      </c>
      <c r="Q3" s="29" t="s">
        <v>14</v>
      </c>
      <c r="R3" s="29"/>
      <c r="S3" s="29" t="s">
        <v>15</v>
      </c>
      <c r="T3" s="11" t="s">
        <v>16</v>
      </c>
    </row>
    <row r="4" s="2" customFormat="1" ht="28.5" customHeight="1" spans="1:20">
      <c r="A4" s="11"/>
      <c r="B4" s="11"/>
      <c r="C4" s="11"/>
      <c r="D4" s="11"/>
      <c r="E4" s="11"/>
      <c r="F4" s="11"/>
      <c r="G4" s="11" t="s">
        <v>17</v>
      </c>
      <c r="H4" s="11" t="s">
        <v>18</v>
      </c>
      <c r="I4" s="11" t="s">
        <v>19</v>
      </c>
      <c r="J4" s="11"/>
      <c r="K4" s="21"/>
      <c r="L4" s="19" t="s">
        <v>20</v>
      </c>
      <c r="M4" s="19" t="s">
        <v>21</v>
      </c>
      <c r="N4" s="19" t="s">
        <v>22</v>
      </c>
      <c r="O4" s="20"/>
      <c r="P4" s="20"/>
      <c r="Q4" s="29" t="s">
        <v>23</v>
      </c>
      <c r="R4" s="29" t="s">
        <v>24</v>
      </c>
      <c r="S4" s="29"/>
      <c r="T4" s="11"/>
    </row>
    <row r="5" s="3" customFormat="1" ht="150" customHeight="1" spans="1:20">
      <c r="A5" s="12">
        <v>1</v>
      </c>
      <c r="B5" s="13" t="s">
        <v>25</v>
      </c>
      <c r="C5" s="14" t="s">
        <v>26</v>
      </c>
      <c r="D5" s="14" t="s">
        <v>27</v>
      </c>
      <c r="E5" s="14" t="s">
        <v>28</v>
      </c>
      <c r="F5" s="14" t="s">
        <v>28</v>
      </c>
      <c r="G5" s="15" t="s">
        <v>29</v>
      </c>
      <c r="H5" s="15" t="s">
        <v>30</v>
      </c>
      <c r="I5" s="15" t="s">
        <v>30</v>
      </c>
      <c r="J5" s="14" t="s">
        <v>31</v>
      </c>
      <c r="K5" s="22">
        <v>300</v>
      </c>
      <c r="L5" s="23"/>
      <c r="M5" s="23">
        <f>233.608-180</f>
        <v>53.608</v>
      </c>
      <c r="N5" s="24">
        <f>L5+M5</f>
        <v>53.608</v>
      </c>
      <c r="O5" s="14" t="s">
        <v>32</v>
      </c>
      <c r="P5" s="14" t="s">
        <v>33</v>
      </c>
      <c r="Q5" s="23">
        <v>25000</v>
      </c>
      <c r="R5" s="23">
        <v>70000</v>
      </c>
      <c r="S5" s="30" t="s">
        <v>34</v>
      </c>
      <c r="T5" s="14"/>
    </row>
    <row r="6" s="4" customFormat="1" ht="110" customHeight="1" spans="1:20">
      <c r="A6" s="12">
        <v>2</v>
      </c>
      <c r="B6" s="12" t="s">
        <v>35</v>
      </c>
      <c r="C6" s="12" t="s">
        <v>36</v>
      </c>
      <c r="D6" s="12" t="s">
        <v>37</v>
      </c>
      <c r="E6" s="14" t="s">
        <v>28</v>
      </c>
      <c r="F6" s="12" t="s">
        <v>38</v>
      </c>
      <c r="G6" s="12" t="s">
        <v>39</v>
      </c>
      <c r="H6" s="12" t="s">
        <v>40</v>
      </c>
      <c r="I6" s="25" t="s">
        <v>41</v>
      </c>
      <c r="J6" s="12" t="s">
        <v>42</v>
      </c>
      <c r="K6" s="26">
        <v>35</v>
      </c>
      <c r="L6" s="23">
        <v>27.15284</v>
      </c>
      <c r="M6" s="23"/>
      <c r="N6" s="27">
        <f>L6+M6</f>
        <v>27.15284</v>
      </c>
      <c r="O6" s="25" t="s">
        <v>43</v>
      </c>
      <c r="P6" s="14" t="s">
        <v>44</v>
      </c>
      <c r="Q6" s="12">
        <v>20</v>
      </c>
      <c r="R6" s="12">
        <v>49</v>
      </c>
      <c r="S6" s="31" t="s">
        <v>34</v>
      </c>
      <c r="T6" s="14"/>
    </row>
  </sheetData>
  <autoFilter xmlns:etc="http://www.wps.cn/officeDocument/2017/etCustomData" ref="A4:T6" etc:filterBottomFollowUsedRange="0">
    <extLst/>
  </autoFilter>
  <mergeCells count="17">
    <mergeCell ref="A1:C1"/>
    <mergeCell ref="A2:T2"/>
    <mergeCell ref="G3:I3"/>
    <mergeCell ref="L3:N3"/>
    <mergeCell ref="Q3:R3"/>
    <mergeCell ref="A3:A4"/>
    <mergeCell ref="B3:B4"/>
    <mergeCell ref="C3:C4"/>
    <mergeCell ref="D3:D4"/>
    <mergeCell ref="E3:E4"/>
    <mergeCell ref="F3:F4"/>
    <mergeCell ref="J3:J4"/>
    <mergeCell ref="K3:K4"/>
    <mergeCell ref="O3:O4"/>
    <mergeCell ref="P3:P4"/>
    <mergeCell ref="S3:S4"/>
    <mergeCell ref="T3:T4"/>
  </mergeCells>
  <printOptions horizontalCentered="1"/>
  <pageMargins left="0.357638888888889" right="0.357638888888889" top="1" bottom="1" header="0.5" footer="0.5"/>
  <pageSetup paperSize="9" scale="86" fitToHeight="0" orientation="landscape" horizontalDpi="600"/>
  <headerFooter>
    <oddFooter>&amp;C- &amp;P+3 -</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Light-rain</cp:lastModifiedBy>
  <dcterms:created xsi:type="dcterms:W3CDTF">2024-07-22T08:20:00Z</dcterms:created>
  <dcterms:modified xsi:type="dcterms:W3CDTF">2024-10-14T02:54:03Z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8E8C47BE463A4CF1ADE455754EAF5FC8_11</vt:lpwstr>
  </property>
  <property fmtid="{D5CDD505-2E9C-101B-9397-08002B2CF9AE}" pid="3" name="KSOProductBuildVer">
    <vt:lpwstr>2052-12.1.0.18276</vt:lpwstr>
  </property>
  <property fmtid="{D5CDD505-2E9C-101B-9397-08002B2CF9AE}" pid="4" name="KSOReadingLayout">
    <vt:bool>true</vt:bool>
  </property>
</Properties>
</file>