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597"/>
  </bookViews>
  <sheets>
    <sheet name="明细表" sheetId="1" r:id="rId1"/>
  </sheets>
  <definedNames>
    <definedName name="_xlnm._FilterDatabase" localSheetId="0" hidden="1">明细表!$A$5:$T$72</definedName>
    <definedName name="_xlnm.Print_Area" localSheetId="0">明细表!$A$1:$T$72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<sst xmlns="http://schemas.openxmlformats.org/spreadsheetml/2006/main" count="829" uniqueCount="244">
  <si>
    <t>附件：</t>
  </si>
  <si>
    <t>泗县农业农村局2025年县级财政衔接推进乡村振兴补助资金项目计划明细表（第三批）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</si>
  <si>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</si>
  <si>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</si>
  <si>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</si>
  <si>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</si>
  <si>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</si>
  <si>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</si>
  <si>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</si>
  <si>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</si>
  <si>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项目概算（万元）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</si>
  <si>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</si>
  <si>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</si>
  <si>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</si>
  <si>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</si>
  <si>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</si>
  <si>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</si>
  <si>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</si>
  <si>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</si>
  <si>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</si>
  <si>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</si>
  <si>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</si>
  <si>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</si>
  <si>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</si>
  <si>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</si>
  <si>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产业发展类</t>
  </si>
  <si>
    <t>新建</t>
  </si>
  <si>
    <t>公共区域品牌宣传项目</t>
  </si>
  <si>
    <t>农业农村局
王江</t>
  </si>
  <si>
    <t>全县</t>
  </si>
  <si>
    <t>各行政村</t>
  </si>
  <si>
    <t>支持金丝绞瓜、山芋等特色农产品宣传推广</t>
  </si>
  <si>
    <t>通过宣传推广，提升品牌形象，扩大影响力及销售量，形成在全省有一定影响力的品牌效应</t>
  </si>
  <si>
    <t>通过实施项目，对特色农产品宣传推广，提升品牌形象，扩大农产品销售量，增加群众收入，提高群众种植积极性</t>
  </si>
  <si>
    <t>2025年12月</t>
  </si>
  <si>
    <t>商品有机肥生产厂房</t>
  </si>
  <si>
    <t>大杨镇
韩二松</t>
  </si>
  <si>
    <t>大杨镇</t>
  </si>
  <si>
    <t>小丁村</t>
  </si>
  <si>
    <t>小丁村部门口向西50米</t>
  </si>
  <si>
    <t>高5.5米，长36米，宽22米标准化钢构厂房，及配套设施</t>
  </si>
  <si>
    <t>建设厂房1座及配套设施，年收益率约为实际投资额的6％，带动脱贫户、监测户及广大群众就近就业发展增加收入</t>
  </si>
  <si>
    <t>群众参与项目申报、实施过程监督、竣工后项目所在地受益；通过项目实施，增加就业岗位，带动群众以就业的方式增加收入，有效激发脱贫人口内生动力</t>
  </si>
  <si>
    <t>育秧工厂配套机械设备</t>
  </si>
  <si>
    <t>丁湖镇
范钦成</t>
  </si>
  <si>
    <t>丁湖镇</t>
  </si>
  <si>
    <t>向阳村</t>
  </si>
  <si>
    <t>拖拉机头2个，打浆机1个</t>
  </si>
  <si>
    <t>购置机械3台，年收益率约为实际投资额的6％，带动脱贫户、监测户及广大群众就近就业发展增加收入，促进地方产业发展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</si>
  <si>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</si>
  <si>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改建</t>
  </si>
  <si>
    <t>连栋大棚改造</t>
  </si>
  <si>
    <t>墩集镇
彭雷明</t>
  </si>
  <si>
    <t>墩集镇</t>
  </si>
  <si>
    <t>石梁河村</t>
  </si>
  <si>
    <t>连栋大棚</t>
  </si>
  <si>
    <t>4500平方薄膜更换、1500平方苗床改造、连栋大棚附属设施维修及其他附属设施</t>
  </si>
  <si>
    <t>改造产业设施1处，增加村集体经济收入，带动脱贫户、监测户及广大群众就近就业发展增加收入</t>
  </si>
  <si>
    <t>玫瑰花加工厂房</t>
  </si>
  <si>
    <t>刘圩镇
马成雷</t>
  </si>
  <si>
    <t>刘圩镇</t>
  </si>
  <si>
    <t>潼南村</t>
  </si>
  <si>
    <t>玫瑰花加工厂房内</t>
  </si>
  <si>
    <t>42米*16米钢结构厂房1座及相关附属设施</t>
  </si>
  <si>
    <t>涂山村玫瑰花种植项目</t>
  </si>
  <si>
    <t>屏山镇
王凤仙</t>
  </si>
  <si>
    <t>屏山镇</t>
  </si>
  <si>
    <t>涂山村</t>
  </si>
  <si>
    <t>小陈庄</t>
  </si>
  <si>
    <t>群众房前屋后种植约60亩（小陈庄约25亩、韩庄约20亩、寨程庄约15亩）玫瑰花</t>
  </si>
  <si>
    <t>种植玫瑰花约60亩，增加村集体经济收入，带动脱贫户监测户及普通群众增收，同时改善生产生活条件，提高群众满意度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</si>
  <si>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</si>
  <si>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扶贫工厂改造提升工程</t>
  </si>
  <si>
    <t>泗城镇
樊真甫</t>
  </si>
  <si>
    <t>泗城镇</t>
  </si>
  <si>
    <t>胡陈村</t>
  </si>
  <si>
    <t>胡陈村村部西边50米处</t>
  </si>
  <si>
    <t>夹芯板房更换为防火材质，电路改设，15厘米厚地面硬化</t>
  </si>
  <si>
    <t>改造扶贫工厂，增加村集体经济收入，带动脱贫户、监测户及广大群众就近就业发展增加收入</t>
  </si>
  <si>
    <t>羊肚菌种植大棚</t>
  </si>
  <si>
    <t>胡陈村村部旁30米处</t>
  </si>
  <si>
    <t>长120米，宽8米，肩高1.5米，顶高3米羊肚菌种植大棚8栋，每栋960平方米</t>
  </si>
  <si>
    <t>建设大棚8栋，年收益率约为实际投资额的6％，带动脱贫户、监测户及广大群众就近就业发展增加收入，促进地方产业发展</t>
  </si>
  <si>
    <t>数字农业产业园苗床建设</t>
  </si>
  <si>
    <t>运河街道
秦之宝</t>
  </si>
  <si>
    <t>运河街道</t>
  </si>
  <si>
    <t>网周村</t>
  </si>
  <si>
    <t>数字农业产业园内</t>
  </si>
  <si>
    <t>建设移动苗床240组及附属设施</t>
  </si>
  <si>
    <t>基础设施类</t>
  </si>
  <si>
    <t>育秧工厂道路</t>
  </si>
  <si>
    <t>长115米，宽5米，12厘米厚级配碎石路基，18厘米厚混凝土面板</t>
  </si>
  <si>
    <t>建设道路0.115公里，提升村内基础设施水平，改善群众生产生活设施条件，方便出行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</si>
  <si>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</si>
  <si>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付前小梁东尹路</t>
  </si>
  <si>
    <t>付前庄藕塘路小梁二路东尹庄西湖</t>
  </si>
  <si>
    <t>藕塘路348米、宽3米，小梁二路377米、宽3米，东尹庄西湖路200米、宽3.5米；均为12厘米厚级配碎石路基，18厘米厚混凝土面板</t>
  </si>
  <si>
    <t>建设道路0.925公里，提升产业配套设施建设水平，改善生产生活条件，方便群众发展生产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</si>
  <si>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</si>
  <si>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周吴大沟拦水坝</t>
  </si>
  <si>
    <t>周吴大沟</t>
  </si>
  <si>
    <t>宽15米拦水坝一座</t>
  </si>
  <si>
    <t>建设拦水坝1座，提升农业基础设施建设水平，改善生产生活条件，方便群众发展生产</t>
  </si>
  <si>
    <t>群众参与项目申报、实施过程监督、竣工后项目所在地受益；通过提升农业基础设施建设水平，改善群众生产生活条件，带动群众发展生产</t>
  </si>
  <si>
    <t>胡陈圩中心路提升改造工程</t>
  </si>
  <si>
    <t>胡陈圩中心路</t>
  </si>
  <si>
    <t>φ1*2米涵管长570米、破水泥路面105米、窨井19座</t>
  </si>
  <si>
    <t>建设道路排水设施0.57公里及附属设施，提升村内基础设施水平，改善群众生产生活设施条件，方便出行</t>
  </si>
  <si>
    <t>重建</t>
  </si>
  <si>
    <t>刘前桥</t>
  </si>
  <si>
    <t>胡陈圩中心路西边</t>
  </si>
  <si>
    <t>1*3*6m，板桥1座</t>
  </si>
  <si>
    <t>建设板桥1座，提升农业基础设施建设水平，改善生产生活条件，方便群众发展生产</t>
  </si>
  <si>
    <t>产业园道路拓宽项目</t>
  </si>
  <si>
    <t>长150米，1.15米宽15厘米厚混凝土垫层，1米宽20厘米厚混凝土面板及附属</t>
  </si>
  <si>
    <t>建设道路0.15公里，提升产业配套设施建设水平，改善生产生活条件，方便群众发展生产</t>
  </si>
  <si>
    <t>花卉道路配套项目</t>
  </si>
  <si>
    <t>长220米，宽4.5米，12厘米厚级配碎石路基，18厘米厚混凝土面板</t>
  </si>
  <si>
    <t>建设道路0.22公里，提升产业配套设施建设水平，改善生产生活条件，方便群众发展生产</t>
  </si>
  <si>
    <t>马铺北湖大棚路</t>
  </si>
  <si>
    <t>长沟镇
李博</t>
  </si>
  <si>
    <t>长沟镇</t>
  </si>
  <si>
    <t>汴河村</t>
  </si>
  <si>
    <t>马铺北湖刘欢东头向西</t>
  </si>
  <si>
    <t>长210米，宽3.5米，12厘米厚级配碎石路基，18厘米厚混凝土面板</t>
  </si>
  <si>
    <t>建设道路0.21公里，提升产业配套设施建设水平，改善生产生活条件，方便群众发展生产</t>
  </si>
  <si>
    <t>朱庄西湖路</t>
  </si>
  <si>
    <t>朱彭村</t>
  </si>
  <si>
    <t>朱庄西湖大棚路</t>
  </si>
  <si>
    <t>长230米，宽3.5米，12厘米厚级配碎石路基，18厘米厚混凝土面板</t>
  </si>
  <si>
    <t>建设道路0.23公里，提升产业配套设施建设水平，改善生产生活条件，方便群众发展生产</t>
  </si>
  <si>
    <t>维修</t>
  </si>
  <si>
    <t>农村污水处理改造提升项目</t>
  </si>
  <si>
    <t>草沟镇
徐杰</t>
  </si>
  <si>
    <t>草沟镇</t>
  </si>
  <si>
    <t>大梁村</t>
  </si>
  <si>
    <t>大梁中心村</t>
  </si>
  <si>
    <t>建设大三格+生态滤池及污水处理设施维修</t>
  </si>
  <si>
    <t>修复污水处理设施，提升农村人居环境基础设施建设水平，解决污水处理问题，改善生产生活条件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</si>
  <si>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</si>
  <si>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瓦韩村</t>
  </si>
  <si>
    <t>瓦韩中心村</t>
  </si>
  <si>
    <t>污水处理设施维修</t>
  </si>
  <si>
    <t>于韩村</t>
  </si>
  <si>
    <t>于韩中心村</t>
  </si>
  <si>
    <t>草庙镇
蔡维鑫</t>
  </si>
  <si>
    <t>草庙镇</t>
  </si>
  <si>
    <t>草庙村</t>
  </si>
  <si>
    <t>贺梨园中心村</t>
  </si>
  <si>
    <t>污水处理设施改造提升</t>
  </si>
  <si>
    <t>通海村</t>
  </si>
  <si>
    <t>通海中心村</t>
  </si>
  <si>
    <t>大路口镇
李嵩</t>
  </si>
  <si>
    <t>大路口镇</t>
  </si>
  <si>
    <t>龙湖村</t>
  </si>
  <si>
    <t>顾庄中心村龙湖中心村</t>
  </si>
  <si>
    <t>建设2处大三格+生态滤池及污水处理设施维修</t>
  </si>
  <si>
    <t>李庙村</t>
  </si>
  <si>
    <t>赵集村</t>
  </si>
  <si>
    <t>赵集中心村</t>
  </si>
  <si>
    <t>大庄镇
骆家超</t>
  </si>
  <si>
    <t>大庄镇</t>
  </si>
  <si>
    <t>朝阳村</t>
  </si>
  <si>
    <t>东郭中心村</t>
  </si>
  <si>
    <t>和谐村</t>
  </si>
  <si>
    <t>回庄中心村</t>
  </si>
  <si>
    <t>曙光村</t>
  </si>
  <si>
    <t>小宋中心村</t>
  </si>
  <si>
    <t>田庄村</t>
  </si>
  <si>
    <t>朱祠堂庄</t>
  </si>
  <si>
    <t>万安村</t>
  </si>
  <si>
    <t>后卢中心村</t>
  </si>
  <si>
    <t>向阳中心村</t>
  </si>
  <si>
    <t>新刘村</t>
  </si>
  <si>
    <t>五刘集庄</t>
  </si>
  <si>
    <t>大桥村</t>
  </si>
  <si>
    <t>大桥中心村</t>
  </si>
  <si>
    <t>樊集村</t>
  </si>
  <si>
    <t>樊集中心村</t>
  </si>
  <si>
    <t>索滩村</t>
  </si>
  <si>
    <t>索滩中心村</t>
  </si>
  <si>
    <t>吴圩村</t>
  </si>
  <si>
    <t>吴圩中心村</t>
  </si>
  <si>
    <t>建设3处大三格+生态滤池及污水处理设施维修</t>
  </si>
  <si>
    <t>汴河新村</t>
  </si>
  <si>
    <t>汴河新村中心村</t>
  </si>
  <si>
    <t>界牌张村</t>
  </si>
  <si>
    <t>茅草董庄恒庄张陶庄</t>
  </si>
  <si>
    <t>黑塔镇
董祥良</t>
  </si>
  <si>
    <t>黑塔镇</t>
  </si>
  <si>
    <t>韩徐村</t>
  </si>
  <si>
    <t>蒋杨村</t>
  </si>
  <si>
    <t>蒋杨中心村</t>
  </si>
  <si>
    <t>马厂村</t>
  </si>
  <si>
    <t>马厂中心村</t>
  </si>
  <si>
    <t>三葛村</t>
  </si>
  <si>
    <t>三葛中心村</t>
  </si>
  <si>
    <t>三甄村</t>
  </si>
  <si>
    <t>三甄中心村</t>
  </si>
  <si>
    <t>小梁村</t>
  </si>
  <si>
    <t>小梁中心村</t>
  </si>
  <si>
    <t>黄圩镇
董强</t>
  </si>
  <si>
    <t>黄圩镇</t>
  </si>
  <si>
    <t>曹场村</t>
  </si>
  <si>
    <t>曹场中心村</t>
  </si>
  <si>
    <t>华新村</t>
  </si>
  <si>
    <t>建设4处大三格+生态滤池及污水处理设施维修</t>
  </si>
  <si>
    <t>卢圩村</t>
  </si>
  <si>
    <t>卢圩中心村</t>
  </si>
  <si>
    <t>武圩村</t>
  </si>
  <si>
    <t>武圩中心村</t>
  </si>
  <si>
    <t>四山村</t>
  </si>
  <si>
    <t>后刘圩庄</t>
  </si>
  <si>
    <t>大李村</t>
  </si>
  <si>
    <t>大李中心村</t>
  </si>
  <si>
    <t>枯河村</t>
  </si>
  <si>
    <t>枯河中心村</t>
  </si>
  <si>
    <t>老山村</t>
  </si>
  <si>
    <t>老山中心村</t>
  </si>
  <si>
    <t>徐贺村</t>
  </si>
  <si>
    <t>徐贺中心村及小吴庄</t>
  </si>
  <si>
    <t>山头镇
王也</t>
  </si>
  <si>
    <t>山头镇</t>
  </si>
  <si>
    <t>大柏村</t>
  </si>
  <si>
    <t>大柏中心村</t>
  </si>
  <si>
    <t>关庙村</t>
  </si>
  <si>
    <t>古汴新村中心村</t>
  </si>
  <si>
    <t>胡陈圩中心村</t>
  </si>
  <si>
    <t>彭铺社区</t>
  </si>
  <si>
    <t>大吴村胡庄中心村及周庄</t>
  </si>
  <si>
    <t>瓦坊镇
钟志</t>
  </si>
  <si>
    <t>瓦坊镇</t>
  </si>
  <si>
    <t>苌圩村</t>
  </si>
  <si>
    <t>王集村</t>
  </si>
  <si>
    <t>王集中心村</t>
  </si>
  <si>
    <t>张楼村</t>
  </si>
  <si>
    <t>张楼中心村</t>
  </si>
  <si>
    <t>大季村</t>
  </si>
  <si>
    <t>大季中心村</t>
  </si>
  <si>
    <t>吴口中心村及张时庄</t>
  </si>
  <si>
    <t>邵庄村</t>
  </si>
  <si>
    <t>邵庄中心村</t>
  </si>
  <si>
    <t>洋城湖村</t>
  </si>
  <si>
    <t>洋城湖中心村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</si>
</sst>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/>
    <xf numFmtId="0" fontId="0" fillId="4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3" fillId="22" borderId="6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8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28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4 2" xfId="27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15</xdr:row>
      <xdr:rowOff>0</xdr:rowOff>
    </xdr:from>
    <xdr:to>
      <xdr:col>15</xdr:col>
      <xdr:colOff>145255</xdr:colOff>
      <xdr:row>15</xdr:row>
      <xdr:rowOff>1428750</xdr:rowOff>
    </xdr:to>
    <xdr:sp>
      <xdr:nvSpPr>
        <xdr:cNvPr id="2" name=" "/>
        <xdr:cNvSpPr txBox="1"/>
      </xdr:nvSpPr>
      <xdr:spPr>
        <a:xfrm>
          <a:off x="11426825" y="9232900"/>
          <a:ext cx="14605" cy="939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</xdr:row>
      <xdr:rowOff>0</xdr:rowOff>
    </xdr:from>
    <xdr:to>
      <xdr:col>15</xdr:col>
      <xdr:colOff>143331</xdr:colOff>
      <xdr:row>15</xdr:row>
      <xdr:rowOff>1428750</xdr:rowOff>
    </xdr:to>
    <xdr:sp>
      <xdr:nvSpPr>
        <xdr:cNvPr id="3" name=" "/>
        <xdr:cNvSpPr txBox="1"/>
      </xdr:nvSpPr>
      <xdr:spPr>
        <a:xfrm>
          <a:off x="11426825" y="9232900"/>
          <a:ext cx="12700" cy="939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17</xdr:row>
      <xdr:rowOff>0</xdr:rowOff>
    </xdr:from>
    <xdr:to>
      <xdr:col>15</xdr:col>
      <xdr:colOff>145255</xdr:colOff>
      <xdr:row>17</xdr:row>
      <xdr:rowOff>571500</xdr:rowOff>
    </xdr:to>
    <xdr:sp>
      <xdr:nvSpPr>
        <xdr:cNvPr id="8" name=" "/>
        <xdr:cNvSpPr txBox="1"/>
      </xdr:nvSpPr>
      <xdr:spPr>
        <a:xfrm>
          <a:off x="11426825" y="10807700"/>
          <a:ext cx="14605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17</xdr:row>
      <xdr:rowOff>0</xdr:rowOff>
    </xdr:from>
    <xdr:to>
      <xdr:col>15</xdr:col>
      <xdr:colOff>143331</xdr:colOff>
      <xdr:row>17</xdr:row>
      <xdr:rowOff>571500</xdr:rowOff>
    </xdr:to>
    <xdr:sp>
      <xdr:nvSpPr>
        <xdr:cNvPr id="9" name=" "/>
        <xdr:cNvSpPr txBox="1"/>
      </xdr:nvSpPr>
      <xdr:spPr>
        <a:xfrm>
          <a:off x="11426825" y="10807700"/>
          <a:ext cx="12700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18</xdr:row>
      <xdr:rowOff>0</xdr:rowOff>
    </xdr:from>
    <xdr:to>
      <xdr:col>15</xdr:col>
      <xdr:colOff>145255</xdr:colOff>
      <xdr:row>18</xdr:row>
      <xdr:rowOff>714375</xdr:rowOff>
    </xdr:to>
    <xdr:sp>
      <xdr:nvSpPr>
        <xdr:cNvPr id="10" name=" "/>
        <xdr:cNvSpPr txBox="1"/>
      </xdr:nvSpPr>
      <xdr:spPr>
        <a:xfrm>
          <a:off x="11426825" y="1144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18</xdr:row>
      <xdr:rowOff>0</xdr:rowOff>
    </xdr:from>
    <xdr:to>
      <xdr:col>15</xdr:col>
      <xdr:colOff>143331</xdr:colOff>
      <xdr:row>18</xdr:row>
      <xdr:rowOff>714375</xdr:rowOff>
    </xdr:to>
    <xdr:sp>
      <xdr:nvSpPr>
        <xdr:cNvPr id="11" name=" "/>
        <xdr:cNvSpPr txBox="1"/>
      </xdr:nvSpPr>
      <xdr:spPr>
        <a:xfrm>
          <a:off x="11426825" y="1144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21</xdr:row>
      <xdr:rowOff>0</xdr:rowOff>
    </xdr:from>
    <xdr:to>
      <xdr:col>15</xdr:col>
      <xdr:colOff>145255</xdr:colOff>
      <xdr:row>21</xdr:row>
      <xdr:rowOff>714375</xdr:rowOff>
    </xdr:to>
    <xdr:sp>
      <xdr:nvSpPr>
        <xdr:cNvPr id="12" name=" "/>
        <xdr:cNvSpPr txBox="1"/>
      </xdr:nvSpPr>
      <xdr:spPr>
        <a:xfrm>
          <a:off x="11426825" y="1334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21</xdr:row>
      <xdr:rowOff>0</xdr:rowOff>
    </xdr:from>
    <xdr:to>
      <xdr:col>15</xdr:col>
      <xdr:colOff>143331</xdr:colOff>
      <xdr:row>21</xdr:row>
      <xdr:rowOff>714375</xdr:rowOff>
    </xdr:to>
    <xdr:sp>
      <xdr:nvSpPr>
        <xdr:cNvPr id="13" name=" "/>
        <xdr:cNvSpPr txBox="1"/>
      </xdr:nvSpPr>
      <xdr:spPr>
        <a:xfrm>
          <a:off x="11426825" y="1334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21</xdr:row>
      <xdr:rowOff>0</xdr:rowOff>
    </xdr:from>
    <xdr:to>
      <xdr:col>15</xdr:col>
      <xdr:colOff>145255</xdr:colOff>
      <xdr:row>21</xdr:row>
      <xdr:rowOff>714375</xdr:rowOff>
    </xdr:to>
    <xdr:sp>
      <xdr:nvSpPr>
        <xdr:cNvPr id="14" name=" "/>
        <xdr:cNvSpPr txBox="1"/>
      </xdr:nvSpPr>
      <xdr:spPr>
        <a:xfrm>
          <a:off x="11426825" y="1334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21</xdr:row>
      <xdr:rowOff>0</xdr:rowOff>
    </xdr:from>
    <xdr:to>
      <xdr:col>15</xdr:col>
      <xdr:colOff>143331</xdr:colOff>
      <xdr:row>21</xdr:row>
      <xdr:rowOff>714375</xdr:rowOff>
    </xdr:to>
    <xdr:sp>
      <xdr:nvSpPr>
        <xdr:cNvPr id="15" name=" "/>
        <xdr:cNvSpPr txBox="1"/>
      </xdr:nvSpPr>
      <xdr:spPr>
        <a:xfrm>
          <a:off x="11426825" y="1334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</xdr:row>
      <xdr:rowOff>0</xdr:rowOff>
    </xdr:from>
    <xdr:to>
      <xdr:col>15</xdr:col>
      <xdr:colOff>145255</xdr:colOff>
      <xdr:row>22</xdr:row>
      <xdr:rowOff>714375</xdr:rowOff>
    </xdr:to>
    <xdr:sp>
      <xdr:nvSpPr>
        <xdr:cNvPr id="16" name=" "/>
        <xdr:cNvSpPr txBox="1"/>
      </xdr:nvSpPr>
      <xdr:spPr>
        <a:xfrm>
          <a:off x="11426825" y="1398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</xdr:row>
      <xdr:rowOff>0</xdr:rowOff>
    </xdr:from>
    <xdr:to>
      <xdr:col>15</xdr:col>
      <xdr:colOff>143331</xdr:colOff>
      <xdr:row>22</xdr:row>
      <xdr:rowOff>714375</xdr:rowOff>
    </xdr:to>
    <xdr:sp>
      <xdr:nvSpPr>
        <xdr:cNvPr id="17" name=" "/>
        <xdr:cNvSpPr txBox="1"/>
      </xdr:nvSpPr>
      <xdr:spPr>
        <a:xfrm>
          <a:off x="11426825" y="1398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22</xdr:row>
      <xdr:rowOff>0</xdr:rowOff>
    </xdr:from>
    <xdr:to>
      <xdr:col>15</xdr:col>
      <xdr:colOff>145255</xdr:colOff>
      <xdr:row>22</xdr:row>
      <xdr:rowOff>714375</xdr:rowOff>
    </xdr:to>
    <xdr:sp>
      <xdr:nvSpPr>
        <xdr:cNvPr id="18" name=" "/>
        <xdr:cNvSpPr txBox="1"/>
      </xdr:nvSpPr>
      <xdr:spPr>
        <a:xfrm>
          <a:off x="11426825" y="1398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22</xdr:row>
      <xdr:rowOff>0</xdr:rowOff>
    </xdr:from>
    <xdr:to>
      <xdr:col>15</xdr:col>
      <xdr:colOff>143331</xdr:colOff>
      <xdr:row>22</xdr:row>
      <xdr:rowOff>714375</xdr:rowOff>
    </xdr:to>
    <xdr:sp>
      <xdr:nvSpPr>
        <xdr:cNvPr id="19" name=" "/>
        <xdr:cNvSpPr txBox="1"/>
      </xdr:nvSpPr>
      <xdr:spPr>
        <a:xfrm>
          <a:off x="11426825" y="1398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</xdr:row>
      <xdr:rowOff>0</xdr:rowOff>
    </xdr:from>
    <xdr:to>
      <xdr:col>15</xdr:col>
      <xdr:colOff>145255</xdr:colOff>
      <xdr:row>15</xdr:row>
      <xdr:rowOff>714375</xdr:rowOff>
    </xdr:to>
    <xdr:sp>
      <xdr:nvSpPr>
        <xdr:cNvPr id="20" name=" "/>
        <xdr:cNvSpPr txBox="1"/>
      </xdr:nvSpPr>
      <xdr:spPr>
        <a:xfrm>
          <a:off x="11426825" y="9232900"/>
          <a:ext cx="14605" cy="714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</xdr:row>
      <xdr:rowOff>0</xdr:rowOff>
    </xdr:from>
    <xdr:to>
      <xdr:col>15</xdr:col>
      <xdr:colOff>143331</xdr:colOff>
      <xdr:row>15</xdr:row>
      <xdr:rowOff>714375</xdr:rowOff>
    </xdr:to>
    <xdr:sp>
      <xdr:nvSpPr>
        <xdr:cNvPr id="21" name=" "/>
        <xdr:cNvSpPr txBox="1"/>
      </xdr:nvSpPr>
      <xdr:spPr>
        <a:xfrm>
          <a:off x="11426825" y="9232900"/>
          <a:ext cx="12700" cy="714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15</xdr:row>
      <xdr:rowOff>0</xdr:rowOff>
    </xdr:from>
    <xdr:to>
      <xdr:col>15</xdr:col>
      <xdr:colOff>145255</xdr:colOff>
      <xdr:row>15</xdr:row>
      <xdr:rowOff>714375</xdr:rowOff>
    </xdr:to>
    <xdr:sp>
      <xdr:nvSpPr>
        <xdr:cNvPr id="22" name=" "/>
        <xdr:cNvSpPr txBox="1"/>
      </xdr:nvSpPr>
      <xdr:spPr>
        <a:xfrm>
          <a:off x="11426825" y="9232900"/>
          <a:ext cx="14605" cy="714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15</xdr:row>
      <xdr:rowOff>0</xdr:rowOff>
    </xdr:from>
    <xdr:to>
      <xdr:col>15</xdr:col>
      <xdr:colOff>143331</xdr:colOff>
      <xdr:row>15</xdr:row>
      <xdr:rowOff>714375</xdr:rowOff>
    </xdr:to>
    <xdr:sp>
      <xdr:nvSpPr>
        <xdr:cNvPr id="23" name=" "/>
        <xdr:cNvSpPr txBox="1"/>
      </xdr:nvSpPr>
      <xdr:spPr>
        <a:xfrm>
          <a:off x="11426825" y="9232900"/>
          <a:ext cx="12700" cy="7143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16</xdr:row>
      <xdr:rowOff>0</xdr:rowOff>
    </xdr:from>
    <xdr:to>
      <xdr:col>15</xdr:col>
      <xdr:colOff>145255</xdr:colOff>
      <xdr:row>16</xdr:row>
      <xdr:rowOff>714375</xdr:rowOff>
    </xdr:to>
    <xdr:sp>
      <xdr:nvSpPr>
        <xdr:cNvPr id="32" name=" "/>
        <xdr:cNvSpPr txBox="1"/>
      </xdr:nvSpPr>
      <xdr:spPr>
        <a:xfrm>
          <a:off x="11426825" y="1017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16</xdr:row>
      <xdr:rowOff>0</xdr:rowOff>
    </xdr:from>
    <xdr:to>
      <xdr:col>15</xdr:col>
      <xdr:colOff>143331</xdr:colOff>
      <xdr:row>16</xdr:row>
      <xdr:rowOff>714375</xdr:rowOff>
    </xdr:to>
    <xdr:sp>
      <xdr:nvSpPr>
        <xdr:cNvPr id="33" name=" "/>
        <xdr:cNvSpPr txBox="1"/>
      </xdr:nvSpPr>
      <xdr:spPr>
        <a:xfrm>
          <a:off x="11426825" y="1017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</xdr:row>
      <xdr:rowOff>0</xdr:rowOff>
    </xdr:from>
    <xdr:to>
      <xdr:col>15</xdr:col>
      <xdr:colOff>145255</xdr:colOff>
      <xdr:row>19</xdr:row>
      <xdr:rowOff>1428750</xdr:rowOff>
    </xdr:to>
    <xdr:sp>
      <xdr:nvSpPr>
        <xdr:cNvPr id="34" name=" "/>
        <xdr:cNvSpPr txBox="1"/>
      </xdr:nvSpPr>
      <xdr:spPr>
        <a:xfrm>
          <a:off x="11426825" y="1207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</xdr:row>
      <xdr:rowOff>0</xdr:rowOff>
    </xdr:from>
    <xdr:to>
      <xdr:col>15</xdr:col>
      <xdr:colOff>143331</xdr:colOff>
      <xdr:row>19</xdr:row>
      <xdr:rowOff>1428750</xdr:rowOff>
    </xdr:to>
    <xdr:sp>
      <xdr:nvSpPr>
        <xdr:cNvPr id="35" name=" "/>
        <xdr:cNvSpPr txBox="1"/>
      </xdr:nvSpPr>
      <xdr:spPr>
        <a:xfrm>
          <a:off x="11426825" y="1207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</xdr:row>
      <xdr:rowOff>0</xdr:rowOff>
    </xdr:from>
    <xdr:to>
      <xdr:col>15</xdr:col>
      <xdr:colOff>145255</xdr:colOff>
      <xdr:row>19</xdr:row>
      <xdr:rowOff>714375</xdr:rowOff>
    </xdr:to>
    <xdr:sp>
      <xdr:nvSpPr>
        <xdr:cNvPr id="36" name=" "/>
        <xdr:cNvSpPr txBox="1"/>
      </xdr:nvSpPr>
      <xdr:spPr>
        <a:xfrm>
          <a:off x="11426825" y="1207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</xdr:row>
      <xdr:rowOff>0</xdr:rowOff>
    </xdr:from>
    <xdr:to>
      <xdr:col>15</xdr:col>
      <xdr:colOff>143331</xdr:colOff>
      <xdr:row>19</xdr:row>
      <xdr:rowOff>714375</xdr:rowOff>
    </xdr:to>
    <xdr:sp>
      <xdr:nvSpPr>
        <xdr:cNvPr id="37" name=" "/>
        <xdr:cNvSpPr txBox="1"/>
      </xdr:nvSpPr>
      <xdr:spPr>
        <a:xfrm>
          <a:off x="11426825" y="1207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</xdr:row>
      <xdr:rowOff>0</xdr:rowOff>
    </xdr:from>
    <xdr:to>
      <xdr:col>15</xdr:col>
      <xdr:colOff>145255</xdr:colOff>
      <xdr:row>19</xdr:row>
      <xdr:rowOff>714375</xdr:rowOff>
    </xdr:to>
    <xdr:sp>
      <xdr:nvSpPr>
        <xdr:cNvPr id="38" name=" "/>
        <xdr:cNvSpPr txBox="1"/>
      </xdr:nvSpPr>
      <xdr:spPr>
        <a:xfrm>
          <a:off x="11426825" y="1207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</xdr:row>
      <xdr:rowOff>0</xdr:rowOff>
    </xdr:from>
    <xdr:to>
      <xdr:col>15</xdr:col>
      <xdr:colOff>143331</xdr:colOff>
      <xdr:row>19</xdr:row>
      <xdr:rowOff>714375</xdr:rowOff>
    </xdr:to>
    <xdr:sp>
      <xdr:nvSpPr>
        <xdr:cNvPr id="39" name=" "/>
        <xdr:cNvSpPr txBox="1"/>
      </xdr:nvSpPr>
      <xdr:spPr>
        <a:xfrm>
          <a:off x="11426825" y="1207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</xdr:row>
      <xdr:rowOff>0</xdr:rowOff>
    </xdr:from>
    <xdr:to>
      <xdr:col>15</xdr:col>
      <xdr:colOff>145255</xdr:colOff>
      <xdr:row>19</xdr:row>
      <xdr:rowOff>1428750</xdr:rowOff>
    </xdr:to>
    <xdr:sp>
      <xdr:nvSpPr>
        <xdr:cNvPr id="40" name=" "/>
        <xdr:cNvSpPr txBox="1"/>
      </xdr:nvSpPr>
      <xdr:spPr>
        <a:xfrm>
          <a:off x="11426825" y="1207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</xdr:row>
      <xdr:rowOff>0</xdr:rowOff>
    </xdr:from>
    <xdr:to>
      <xdr:col>15</xdr:col>
      <xdr:colOff>143331</xdr:colOff>
      <xdr:row>19</xdr:row>
      <xdr:rowOff>1428750</xdr:rowOff>
    </xdr:to>
    <xdr:sp>
      <xdr:nvSpPr>
        <xdr:cNvPr id="41" name=" "/>
        <xdr:cNvSpPr txBox="1"/>
      </xdr:nvSpPr>
      <xdr:spPr>
        <a:xfrm>
          <a:off x="11426825" y="1207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</xdr:row>
      <xdr:rowOff>0</xdr:rowOff>
    </xdr:from>
    <xdr:to>
      <xdr:col>15</xdr:col>
      <xdr:colOff>145255</xdr:colOff>
      <xdr:row>19</xdr:row>
      <xdr:rowOff>714375</xdr:rowOff>
    </xdr:to>
    <xdr:sp>
      <xdr:nvSpPr>
        <xdr:cNvPr id="42" name=" "/>
        <xdr:cNvSpPr txBox="1"/>
      </xdr:nvSpPr>
      <xdr:spPr>
        <a:xfrm>
          <a:off x="11426825" y="1207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</xdr:row>
      <xdr:rowOff>0</xdr:rowOff>
    </xdr:from>
    <xdr:to>
      <xdr:col>15</xdr:col>
      <xdr:colOff>143331</xdr:colOff>
      <xdr:row>19</xdr:row>
      <xdr:rowOff>714375</xdr:rowOff>
    </xdr:to>
    <xdr:sp>
      <xdr:nvSpPr>
        <xdr:cNvPr id="43" name=" "/>
        <xdr:cNvSpPr txBox="1"/>
      </xdr:nvSpPr>
      <xdr:spPr>
        <a:xfrm>
          <a:off x="11426825" y="1207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19</xdr:row>
      <xdr:rowOff>0</xdr:rowOff>
    </xdr:from>
    <xdr:to>
      <xdr:col>15</xdr:col>
      <xdr:colOff>145255</xdr:colOff>
      <xdr:row>19</xdr:row>
      <xdr:rowOff>714375</xdr:rowOff>
    </xdr:to>
    <xdr:sp>
      <xdr:nvSpPr>
        <xdr:cNvPr id="44" name=" "/>
        <xdr:cNvSpPr txBox="1"/>
      </xdr:nvSpPr>
      <xdr:spPr>
        <a:xfrm>
          <a:off x="11426825" y="12077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19</xdr:row>
      <xdr:rowOff>0</xdr:rowOff>
    </xdr:from>
    <xdr:to>
      <xdr:col>15</xdr:col>
      <xdr:colOff>143331</xdr:colOff>
      <xdr:row>19</xdr:row>
      <xdr:rowOff>714375</xdr:rowOff>
    </xdr:to>
    <xdr:sp>
      <xdr:nvSpPr>
        <xdr:cNvPr id="45" name=" "/>
        <xdr:cNvSpPr txBox="1"/>
      </xdr:nvSpPr>
      <xdr:spPr>
        <a:xfrm>
          <a:off x="11426825" y="12077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</xdr:row>
      <xdr:rowOff>0</xdr:rowOff>
    </xdr:from>
    <xdr:to>
      <xdr:col>15</xdr:col>
      <xdr:colOff>145255</xdr:colOff>
      <xdr:row>20</xdr:row>
      <xdr:rowOff>1428750</xdr:rowOff>
    </xdr:to>
    <xdr:sp>
      <xdr:nvSpPr>
        <xdr:cNvPr id="46" name=" "/>
        <xdr:cNvSpPr txBox="1"/>
      </xdr:nvSpPr>
      <xdr:spPr>
        <a:xfrm>
          <a:off x="11426825" y="1271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</xdr:row>
      <xdr:rowOff>0</xdr:rowOff>
    </xdr:from>
    <xdr:to>
      <xdr:col>15</xdr:col>
      <xdr:colOff>143331</xdr:colOff>
      <xdr:row>20</xdr:row>
      <xdr:rowOff>1428750</xdr:rowOff>
    </xdr:to>
    <xdr:sp>
      <xdr:nvSpPr>
        <xdr:cNvPr id="47" name=" "/>
        <xdr:cNvSpPr txBox="1"/>
      </xdr:nvSpPr>
      <xdr:spPr>
        <a:xfrm>
          <a:off x="11426825" y="1271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</xdr:row>
      <xdr:rowOff>0</xdr:rowOff>
    </xdr:from>
    <xdr:to>
      <xdr:col>15</xdr:col>
      <xdr:colOff>145255</xdr:colOff>
      <xdr:row>20</xdr:row>
      <xdr:rowOff>714375</xdr:rowOff>
    </xdr:to>
    <xdr:sp>
      <xdr:nvSpPr>
        <xdr:cNvPr id="48" name=" "/>
        <xdr:cNvSpPr txBox="1"/>
      </xdr:nvSpPr>
      <xdr:spPr>
        <a:xfrm>
          <a:off x="11426825" y="1271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</xdr:row>
      <xdr:rowOff>0</xdr:rowOff>
    </xdr:from>
    <xdr:to>
      <xdr:col>15</xdr:col>
      <xdr:colOff>143331</xdr:colOff>
      <xdr:row>20</xdr:row>
      <xdr:rowOff>714375</xdr:rowOff>
    </xdr:to>
    <xdr:sp>
      <xdr:nvSpPr>
        <xdr:cNvPr id="49" name=" "/>
        <xdr:cNvSpPr txBox="1"/>
      </xdr:nvSpPr>
      <xdr:spPr>
        <a:xfrm>
          <a:off x="11426825" y="1271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</xdr:row>
      <xdr:rowOff>0</xdr:rowOff>
    </xdr:from>
    <xdr:to>
      <xdr:col>15</xdr:col>
      <xdr:colOff>145255</xdr:colOff>
      <xdr:row>20</xdr:row>
      <xdr:rowOff>714375</xdr:rowOff>
    </xdr:to>
    <xdr:sp>
      <xdr:nvSpPr>
        <xdr:cNvPr id="50" name=" "/>
        <xdr:cNvSpPr txBox="1"/>
      </xdr:nvSpPr>
      <xdr:spPr>
        <a:xfrm>
          <a:off x="11426825" y="1271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</xdr:row>
      <xdr:rowOff>0</xdr:rowOff>
    </xdr:from>
    <xdr:to>
      <xdr:col>15</xdr:col>
      <xdr:colOff>143331</xdr:colOff>
      <xdr:row>20</xdr:row>
      <xdr:rowOff>714375</xdr:rowOff>
    </xdr:to>
    <xdr:sp>
      <xdr:nvSpPr>
        <xdr:cNvPr id="51" name=" "/>
        <xdr:cNvSpPr txBox="1"/>
      </xdr:nvSpPr>
      <xdr:spPr>
        <a:xfrm>
          <a:off x="11426825" y="1271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</xdr:row>
      <xdr:rowOff>0</xdr:rowOff>
    </xdr:from>
    <xdr:to>
      <xdr:col>15</xdr:col>
      <xdr:colOff>145255</xdr:colOff>
      <xdr:row>20</xdr:row>
      <xdr:rowOff>1428750</xdr:rowOff>
    </xdr:to>
    <xdr:sp>
      <xdr:nvSpPr>
        <xdr:cNvPr id="52" name=" "/>
        <xdr:cNvSpPr txBox="1"/>
      </xdr:nvSpPr>
      <xdr:spPr>
        <a:xfrm>
          <a:off x="11426825" y="1271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</xdr:row>
      <xdr:rowOff>0</xdr:rowOff>
    </xdr:from>
    <xdr:to>
      <xdr:col>15</xdr:col>
      <xdr:colOff>143331</xdr:colOff>
      <xdr:row>20</xdr:row>
      <xdr:rowOff>1428750</xdr:rowOff>
    </xdr:to>
    <xdr:sp>
      <xdr:nvSpPr>
        <xdr:cNvPr id="53" name=" "/>
        <xdr:cNvSpPr txBox="1"/>
      </xdr:nvSpPr>
      <xdr:spPr>
        <a:xfrm>
          <a:off x="11426825" y="1271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</xdr:row>
      <xdr:rowOff>0</xdr:rowOff>
    </xdr:from>
    <xdr:to>
      <xdr:col>15</xdr:col>
      <xdr:colOff>145255</xdr:colOff>
      <xdr:row>20</xdr:row>
      <xdr:rowOff>714375</xdr:rowOff>
    </xdr:to>
    <xdr:sp>
      <xdr:nvSpPr>
        <xdr:cNvPr id="54" name=" "/>
        <xdr:cNvSpPr txBox="1"/>
      </xdr:nvSpPr>
      <xdr:spPr>
        <a:xfrm>
          <a:off x="11426825" y="1271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</xdr:row>
      <xdr:rowOff>0</xdr:rowOff>
    </xdr:from>
    <xdr:to>
      <xdr:col>15</xdr:col>
      <xdr:colOff>143331</xdr:colOff>
      <xdr:row>20</xdr:row>
      <xdr:rowOff>714375</xdr:rowOff>
    </xdr:to>
    <xdr:sp>
      <xdr:nvSpPr>
        <xdr:cNvPr id="55" name=" "/>
        <xdr:cNvSpPr txBox="1"/>
      </xdr:nvSpPr>
      <xdr:spPr>
        <a:xfrm>
          <a:off x="11426825" y="1271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20</xdr:row>
      <xdr:rowOff>0</xdr:rowOff>
    </xdr:from>
    <xdr:to>
      <xdr:col>15</xdr:col>
      <xdr:colOff>145255</xdr:colOff>
      <xdr:row>20</xdr:row>
      <xdr:rowOff>714375</xdr:rowOff>
    </xdr:to>
    <xdr:sp>
      <xdr:nvSpPr>
        <xdr:cNvPr id="56" name=" "/>
        <xdr:cNvSpPr txBox="1"/>
      </xdr:nvSpPr>
      <xdr:spPr>
        <a:xfrm>
          <a:off x="11426825" y="12712700"/>
          <a:ext cx="14605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20</xdr:row>
      <xdr:rowOff>0</xdr:rowOff>
    </xdr:from>
    <xdr:to>
      <xdr:col>15</xdr:col>
      <xdr:colOff>143331</xdr:colOff>
      <xdr:row>20</xdr:row>
      <xdr:rowOff>714375</xdr:rowOff>
    </xdr:to>
    <xdr:sp>
      <xdr:nvSpPr>
        <xdr:cNvPr id="57" name=" "/>
        <xdr:cNvSpPr txBox="1"/>
      </xdr:nvSpPr>
      <xdr:spPr>
        <a:xfrm>
          <a:off x="11426825" y="12712700"/>
          <a:ext cx="12700" cy="635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72"/>
  <sheetViews>
    <sheetView tabSelected="1" view="pageBreakPreview" zoomScale="90" zoomScaleNormal="80" workbookViewId="0">
      <pane ySplit="5" topLeftCell="A36" activePane="bottomLeft" state="frozen"/>
      <selection/>
      <selection pane="bottomLeft" activeCell="A5" sqref="$A5:$XFD5"/>
    </sheetView>
  </sheetViews>
  <sheetFormatPr defaultColWidth="9" defaultRowHeight="13.5"/>
  <cols>
    <col min="1" max="1" width="4.875" style="1" customWidth="1"/>
    <col min="2" max="3" width="5.625" style="1" customWidth="1"/>
    <col min="4" max="4" width="9.625" style="1" customWidth="1"/>
    <col min="5" max="6" width="8.625" style="1" customWidth="1"/>
    <col min="7" max="8" width="6.625" style="1" customWidth="1"/>
    <col min="9" max="9" width="8.625" style="1" customWidth="1"/>
    <col min="10" max="10" width="20.625" style="1" customWidth="1"/>
    <col min="11" max="11" width="13.375" style="10" customWidth="1"/>
    <col min="12" max="12" width="9.375" style="10" customWidth="1"/>
    <col min="13" max="13" width="7" style="10" customWidth="1"/>
    <col min="14" max="14" width="9.375" style="10" customWidth="1"/>
    <col min="15" max="15" width="23.625" style="1" customWidth="1"/>
    <col min="16" max="16" width="30.625" style="1" customWidth="1"/>
    <col min="17" max="18" width="6.625" style="1" customWidth="1"/>
    <col min="19" max="19" width="6.625" style="11" customWidth="1"/>
    <col min="20" max="20" width="10.875" style="1" customWidth="1"/>
    <col min="21" max="16384" width="9" style="1"/>
  </cols>
  <sheetData>
    <row r="1" ht="14.25" spans="1:2">
      <c r="A1" s="12" t="s">
        <v>0</v>
      </c>
      <c r="B1" s="12"/>
    </row>
    <row r="2" s="1" customFormat="1" ht="26.25" spans="1:2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3"/>
      <c r="L2" s="23"/>
      <c r="M2" s="23"/>
      <c r="N2" s="23"/>
      <c r="O2" s="13"/>
      <c r="P2" s="13"/>
      <c r="Q2" s="13"/>
      <c r="R2" s="13"/>
      <c r="S2" s="13"/>
      <c r="T2" s="13"/>
    </row>
    <row r="3" s="2" customFormat="1" ht="28.5" customHeight="1" spans="1:2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14" t="s">
        <v>9</v>
      </c>
      <c r="K3" s="24" t="s">
        <v>10</v>
      </c>
      <c r="L3" s="25" t="s">
        <v>11</v>
      </c>
      <c r="M3" s="26"/>
      <c r="N3" s="27"/>
      <c r="O3" s="14" t="s">
        <v>12</v>
      </c>
      <c r="P3" s="14" t="s">
        <v>13</v>
      </c>
      <c r="Q3" s="14" t="s">
        <v>14</v>
      </c>
      <c r="R3" s="14"/>
      <c r="S3" s="34" t="s">
        <v>15</v>
      </c>
      <c r="T3" s="14" t="s">
        <v>16</v>
      </c>
    </row>
    <row r="4" s="2" customFormat="1" ht="37" customHeight="1" spans="1:20">
      <c r="A4" s="14"/>
      <c r="B4" s="14"/>
      <c r="C4" s="14"/>
      <c r="D4" s="14"/>
      <c r="E4" s="14"/>
      <c r="F4" s="14"/>
      <c r="G4" s="14" t="s">
        <v>17</v>
      </c>
      <c r="H4" s="14" t="s">
        <v>18</v>
      </c>
      <c r="I4" s="14" t="s">
        <v>19</v>
      </c>
      <c r="J4" s="14"/>
      <c r="K4" s="24"/>
      <c r="L4" s="24" t="s">
        <v>20</v>
      </c>
      <c r="M4" s="24" t="s">
        <v>21</v>
      </c>
      <c r="N4" s="24" t="s">
        <v>22</v>
      </c>
      <c r="O4" s="14"/>
      <c r="P4" s="14"/>
      <c r="Q4" s="14" t="s">
        <v>23</v>
      </c>
      <c r="R4" s="14" t="s">
        <v>24</v>
      </c>
      <c r="S4" s="34"/>
      <c r="T4" s="14"/>
    </row>
    <row r="5" s="3" customFormat="1" ht="25" customHeight="1" spans="1:20">
      <c r="A5" s="15"/>
      <c r="B5" s="15"/>
      <c r="C5" s="15"/>
      <c r="D5" s="15"/>
      <c r="E5" s="15"/>
      <c r="F5" s="15"/>
      <c r="G5" s="15"/>
      <c r="H5" s="15"/>
      <c r="I5" s="15"/>
      <c r="J5" s="15"/>
      <c r="K5" s="28">
        <f>SUM(K6:K72)</f>
        <v>1076.75</v>
      </c>
      <c r="L5" s="28">
        <f>SUM(L6:L72)</f>
        <v>1059.05</v>
      </c>
      <c r="M5" s="28">
        <f>SUM(M6:M72)</f>
        <v>17.7</v>
      </c>
      <c r="N5" s="28">
        <f>SUM(N6:N72)</f>
        <v>1076.75</v>
      </c>
      <c r="O5" s="15"/>
      <c r="P5" s="15"/>
      <c r="Q5" s="15"/>
      <c r="R5" s="15"/>
      <c r="S5" s="35"/>
      <c r="T5" s="15"/>
    </row>
    <row r="6" s="3" customFormat="1" ht="50" customHeight="1" spans="1:20">
      <c r="A6" s="16">
        <v>1</v>
      </c>
      <c r="B6" s="17" t="s">
        <v>25</v>
      </c>
      <c r="C6" s="17" t="s">
        <v>26</v>
      </c>
      <c r="D6" s="17" t="s">
        <v>27</v>
      </c>
      <c r="E6" s="17" t="s">
        <v>28</v>
      </c>
      <c r="F6" s="17" t="s">
        <v>28</v>
      </c>
      <c r="G6" s="17" t="s">
        <v>29</v>
      </c>
      <c r="H6" s="17" t="s">
        <v>30</v>
      </c>
      <c r="I6" s="17" t="s">
        <v>30</v>
      </c>
      <c r="J6" s="17" t="s">
        <v>31</v>
      </c>
      <c r="K6" s="29">
        <v>20</v>
      </c>
      <c r="L6" s="30">
        <v>20</v>
      </c>
      <c r="M6" s="30"/>
      <c r="N6" s="30">
        <f t="shared" ref="N6:N23" si="0">L6+M6</f>
        <v>20</v>
      </c>
      <c r="O6" s="17" t="s">
        <v>32</v>
      </c>
      <c r="P6" s="17" t="s">
        <v>33</v>
      </c>
      <c r="Q6" s="17">
        <v>116</v>
      </c>
      <c r="R6" s="17">
        <v>324</v>
      </c>
      <c r="S6" s="36" t="s">
        <v>34</v>
      </c>
      <c r="T6" s="17"/>
    </row>
    <row r="7" s="4" customFormat="1" ht="62" customHeight="1" spans="1:20">
      <c r="A7" s="16">
        <v>2</v>
      </c>
      <c r="B7" s="18" t="s">
        <v>25</v>
      </c>
      <c r="C7" s="18" t="s">
        <v>26</v>
      </c>
      <c r="D7" s="18" t="s">
        <v>35</v>
      </c>
      <c r="E7" s="17" t="s">
        <v>28</v>
      </c>
      <c r="F7" s="18" t="s">
        <v>36</v>
      </c>
      <c r="G7" s="18" t="s">
        <v>37</v>
      </c>
      <c r="H7" s="18" t="s">
        <v>38</v>
      </c>
      <c r="I7" s="18" t="s">
        <v>39</v>
      </c>
      <c r="J7" s="18" t="s">
        <v>40</v>
      </c>
      <c r="K7" s="31">
        <v>59.8</v>
      </c>
      <c r="L7" s="31">
        <v>59.8</v>
      </c>
      <c r="M7" s="31"/>
      <c r="N7" s="30">
        <f t="shared" si="0"/>
        <v>59.8</v>
      </c>
      <c r="O7" s="17" t="s">
        <v>41</v>
      </c>
      <c r="P7" s="32" t="s">
        <v>42</v>
      </c>
      <c r="Q7" s="20">
        <v>19</v>
      </c>
      <c r="R7" s="20">
        <v>50</v>
      </c>
      <c r="S7" s="21" t="s">
        <v>34</v>
      </c>
      <c r="T7" s="17"/>
    </row>
    <row r="8" s="4" customFormat="1" ht="62" customHeight="1" spans="1:20">
      <c r="A8" s="16">
        <v>3</v>
      </c>
      <c r="B8" s="18" t="s">
        <v>25</v>
      </c>
      <c r="C8" s="18" t="s">
        <v>26</v>
      </c>
      <c r="D8" s="18" t="s">
        <v>43</v>
      </c>
      <c r="E8" s="17" t="s">
        <v>28</v>
      </c>
      <c r="F8" s="18" t="s">
        <v>44</v>
      </c>
      <c r="G8" s="18" t="s">
        <v>45</v>
      </c>
      <c r="H8" s="18" t="s">
        <v>46</v>
      </c>
      <c r="I8" s="18" t="s">
        <v>46</v>
      </c>
      <c r="J8" s="18" t="s">
        <v>47</v>
      </c>
      <c r="K8" s="31">
        <v>59</v>
      </c>
      <c r="L8" s="31">
        <v>41.3</v>
      </c>
      <c r="M8" s="31">
        <v>17.7</v>
      </c>
      <c r="N8" s="30">
        <f t="shared" si="0"/>
        <v>59</v>
      </c>
      <c r="O8" s="17" t="s">
        <v>48</v>
      </c>
      <c r="P8" s="17" t="s">
        <v>49</v>
      </c>
      <c r="Q8" s="20">
        <v>130</v>
      </c>
      <c r="R8" s="20">
        <v>482</v>
      </c>
      <c r="S8" s="21" t="s">
        <v>34</v>
      </c>
      <c r="T8" s="17"/>
    </row>
    <row r="9" s="5" customFormat="1" ht="62" customHeight="1" spans="1:20">
      <c r="A9" s="16">
        <v>4</v>
      </c>
      <c r="B9" s="19" t="s">
        <v>25</v>
      </c>
      <c r="C9" s="19" t="s">
        <v>50</v>
      </c>
      <c r="D9" s="19" t="s">
        <v>51</v>
      </c>
      <c r="E9" s="17" t="s">
        <v>28</v>
      </c>
      <c r="F9" s="19" t="s">
        <v>52</v>
      </c>
      <c r="G9" s="19" t="s">
        <v>53</v>
      </c>
      <c r="H9" s="19" t="s">
        <v>54</v>
      </c>
      <c r="I9" s="19" t="s">
        <v>55</v>
      </c>
      <c r="J9" s="19" t="s">
        <v>56</v>
      </c>
      <c r="K9" s="33">
        <v>35</v>
      </c>
      <c r="L9" s="33">
        <v>35</v>
      </c>
      <c r="M9" s="33"/>
      <c r="N9" s="30">
        <f t="shared" si="0"/>
        <v>35</v>
      </c>
      <c r="O9" s="17" t="s">
        <v>57</v>
      </c>
      <c r="P9" s="17" t="s">
        <v>49</v>
      </c>
      <c r="Q9" s="19">
        <v>20</v>
      </c>
      <c r="R9" s="19">
        <v>86</v>
      </c>
      <c r="S9" s="21" t="s">
        <v>34</v>
      </c>
      <c r="T9" s="17"/>
    </row>
    <row r="10" s="6" customFormat="1" ht="62" customHeight="1" spans="1:20">
      <c r="A10" s="16">
        <v>5</v>
      </c>
      <c r="B10" s="17" t="s">
        <v>25</v>
      </c>
      <c r="C10" s="17" t="s">
        <v>26</v>
      </c>
      <c r="D10" s="17" t="s">
        <v>58</v>
      </c>
      <c r="E10" s="17" t="s">
        <v>28</v>
      </c>
      <c r="F10" s="17" t="s">
        <v>59</v>
      </c>
      <c r="G10" s="17" t="s">
        <v>60</v>
      </c>
      <c r="H10" s="17" t="s">
        <v>61</v>
      </c>
      <c r="I10" s="17" t="s">
        <v>62</v>
      </c>
      <c r="J10" s="17" t="s">
        <v>63</v>
      </c>
      <c r="K10" s="29">
        <v>55</v>
      </c>
      <c r="L10" s="29">
        <v>55</v>
      </c>
      <c r="M10" s="29"/>
      <c r="N10" s="30">
        <f t="shared" si="0"/>
        <v>55</v>
      </c>
      <c r="O10" s="17" t="s">
        <v>41</v>
      </c>
      <c r="P10" s="32" t="s">
        <v>42</v>
      </c>
      <c r="Q10" s="17">
        <v>90</v>
      </c>
      <c r="R10" s="17">
        <v>260</v>
      </c>
      <c r="S10" s="21" t="s">
        <v>34</v>
      </c>
      <c r="T10" s="17"/>
    </row>
    <row r="11" s="5" customFormat="1" ht="62" customHeight="1" spans="1:20">
      <c r="A11" s="16">
        <v>6</v>
      </c>
      <c r="B11" s="17" t="s">
        <v>25</v>
      </c>
      <c r="C11" s="17" t="s">
        <v>26</v>
      </c>
      <c r="D11" s="17" t="s">
        <v>64</v>
      </c>
      <c r="E11" s="17" t="s">
        <v>28</v>
      </c>
      <c r="F11" s="20" t="s">
        <v>65</v>
      </c>
      <c r="G11" s="20" t="s">
        <v>66</v>
      </c>
      <c r="H11" s="17" t="s">
        <v>67</v>
      </c>
      <c r="I11" s="20" t="s">
        <v>68</v>
      </c>
      <c r="J11" s="20" t="s">
        <v>69</v>
      </c>
      <c r="K11" s="29">
        <v>12</v>
      </c>
      <c r="L11" s="29">
        <v>12</v>
      </c>
      <c r="M11" s="29"/>
      <c r="N11" s="30">
        <f t="shared" si="0"/>
        <v>12</v>
      </c>
      <c r="O11" s="22" t="s">
        <v>70</v>
      </c>
      <c r="P11" s="22" t="s">
        <v>71</v>
      </c>
      <c r="Q11" s="20">
        <v>173</v>
      </c>
      <c r="R11" s="20">
        <v>507</v>
      </c>
      <c r="S11" s="21" t="s">
        <v>34</v>
      </c>
      <c r="T11" s="17"/>
    </row>
    <row r="12" s="5" customFormat="1" ht="62" customHeight="1" spans="1:20">
      <c r="A12" s="16">
        <v>7</v>
      </c>
      <c r="B12" s="17" t="s">
        <v>25</v>
      </c>
      <c r="C12" s="17" t="s">
        <v>50</v>
      </c>
      <c r="D12" s="17" t="s">
        <v>72</v>
      </c>
      <c r="E12" s="17" t="s">
        <v>28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29">
        <v>30</v>
      </c>
      <c r="L12" s="29">
        <v>30</v>
      </c>
      <c r="M12" s="29"/>
      <c r="N12" s="30">
        <f t="shared" si="0"/>
        <v>30</v>
      </c>
      <c r="O12" s="17" t="s">
        <v>78</v>
      </c>
      <c r="P12" s="32" t="s">
        <v>42</v>
      </c>
      <c r="Q12" s="17">
        <v>24</v>
      </c>
      <c r="R12" s="17">
        <v>58</v>
      </c>
      <c r="S12" s="21" t="s">
        <v>34</v>
      </c>
      <c r="T12" s="17"/>
    </row>
    <row r="13" s="5" customFormat="1" ht="62" customHeight="1" spans="1:20">
      <c r="A13" s="16">
        <v>8</v>
      </c>
      <c r="B13" s="17" t="s">
        <v>25</v>
      </c>
      <c r="C13" s="17" t="s">
        <v>26</v>
      </c>
      <c r="D13" s="17" t="s">
        <v>79</v>
      </c>
      <c r="E13" s="17" t="s">
        <v>28</v>
      </c>
      <c r="F13" s="17" t="s">
        <v>73</v>
      </c>
      <c r="G13" s="17" t="s">
        <v>74</v>
      </c>
      <c r="H13" s="17" t="s">
        <v>75</v>
      </c>
      <c r="I13" s="17" t="s">
        <v>80</v>
      </c>
      <c r="J13" s="17" t="s">
        <v>81</v>
      </c>
      <c r="K13" s="29">
        <v>40</v>
      </c>
      <c r="L13" s="29">
        <v>40</v>
      </c>
      <c r="M13" s="29"/>
      <c r="N13" s="30">
        <f t="shared" si="0"/>
        <v>40</v>
      </c>
      <c r="O13" s="17" t="s">
        <v>82</v>
      </c>
      <c r="P13" s="17" t="s">
        <v>49</v>
      </c>
      <c r="Q13" s="17">
        <v>24</v>
      </c>
      <c r="R13" s="17">
        <v>58</v>
      </c>
      <c r="S13" s="21" t="s">
        <v>34</v>
      </c>
      <c r="T13" s="17"/>
    </row>
    <row r="14" s="5" customFormat="1" ht="62" customHeight="1" spans="1:20">
      <c r="A14" s="16">
        <v>9</v>
      </c>
      <c r="B14" s="17" t="s">
        <v>25</v>
      </c>
      <c r="C14" s="17" t="s">
        <v>26</v>
      </c>
      <c r="D14" s="17" t="s">
        <v>83</v>
      </c>
      <c r="E14" s="17" t="s">
        <v>28</v>
      </c>
      <c r="F14" s="17" t="s">
        <v>84</v>
      </c>
      <c r="G14" s="17" t="s">
        <v>85</v>
      </c>
      <c r="H14" s="17" t="s">
        <v>86</v>
      </c>
      <c r="I14" s="17" t="s">
        <v>87</v>
      </c>
      <c r="J14" s="17" t="s">
        <v>88</v>
      </c>
      <c r="K14" s="29">
        <v>58.7</v>
      </c>
      <c r="L14" s="29">
        <v>58.7</v>
      </c>
      <c r="M14" s="29"/>
      <c r="N14" s="30">
        <f t="shared" si="0"/>
        <v>58.7</v>
      </c>
      <c r="O14" s="17" t="s">
        <v>82</v>
      </c>
      <c r="P14" s="17" t="s">
        <v>49</v>
      </c>
      <c r="Q14" s="17">
        <v>10</v>
      </c>
      <c r="R14" s="17">
        <v>20</v>
      </c>
      <c r="S14" s="21" t="s">
        <v>34</v>
      </c>
      <c r="T14" s="17"/>
    </row>
    <row r="15" s="5" customFormat="1" ht="50" customHeight="1" spans="1:20">
      <c r="A15" s="16">
        <v>10</v>
      </c>
      <c r="B15" s="18" t="s">
        <v>89</v>
      </c>
      <c r="C15" s="18" t="s">
        <v>26</v>
      </c>
      <c r="D15" s="18" t="s">
        <v>90</v>
      </c>
      <c r="E15" s="17" t="s">
        <v>28</v>
      </c>
      <c r="F15" s="18" t="s">
        <v>44</v>
      </c>
      <c r="G15" s="18" t="s">
        <v>45</v>
      </c>
      <c r="H15" s="18" t="s">
        <v>46</v>
      </c>
      <c r="I15" s="18" t="s">
        <v>46</v>
      </c>
      <c r="J15" s="18" t="s">
        <v>91</v>
      </c>
      <c r="K15" s="31">
        <v>10.35</v>
      </c>
      <c r="L15" s="31">
        <v>10.35</v>
      </c>
      <c r="M15" s="31"/>
      <c r="N15" s="30">
        <f t="shared" si="0"/>
        <v>10.35</v>
      </c>
      <c r="O15" s="17" t="s">
        <v>92</v>
      </c>
      <c r="P15" s="17" t="s">
        <v>93</v>
      </c>
      <c r="Q15" s="20">
        <v>130</v>
      </c>
      <c r="R15" s="20">
        <v>482</v>
      </c>
      <c r="S15" s="21" t="s">
        <v>34</v>
      </c>
      <c r="T15" s="20"/>
    </row>
    <row r="16" s="7" customFormat="1" ht="74" customHeight="1" spans="1:20">
      <c r="A16" s="16">
        <v>11</v>
      </c>
      <c r="B16" s="19" t="s">
        <v>89</v>
      </c>
      <c r="C16" s="19" t="s">
        <v>26</v>
      </c>
      <c r="D16" s="19" t="s">
        <v>94</v>
      </c>
      <c r="E16" s="17" t="s">
        <v>28</v>
      </c>
      <c r="F16" s="19" t="s">
        <v>52</v>
      </c>
      <c r="G16" s="19" t="s">
        <v>53</v>
      </c>
      <c r="H16" s="19" t="s">
        <v>54</v>
      </c>
      <c r="I16" s="19" t="s">
        <v>95</v>
      </c>
      <c r="J16" s="19" t="s">
        <v>96</v>
      </c>
      <c r="K16" s="33">
        <v>51.6</v>
      </c>
      <c r="L16" s="33">
        <v>51.6</v>
      </c>
      <c r="M16" s="33"/>
      <c r="N16" s="30">
        <f t="shared" si="0"/>
        <v>51.6</v>
      </c>
      <c r="O16" s="19" t="s">
        <v>97</v>
      </c>
      <c r="P16" s="17" t="s">
        <v>98</v>
      </c>
      <c r="Q16" s="19">
        <v>17</v>
      </c>
      <c r="R16" s="19">
        <v>68</v>
      </c>
      <c r="S16" s="21" t="s">
        <v>34</v>
      </c>
      <c r="T16" s="20"/>
    </row>
    <row r="17" s="7" customFormat="1" ht="50" customHeight="1" spans="1:20">
      <c r="A17" s="16">
        <v>12</v>
      </c>
      <c r="B17" s="19" t="s">
        <v>89</v>
      </c>
      <c r="C17" s="19" t="s">
        <v>26</v>
      </c>
      <c r="D17" s="19" t="s">
        <v>99</v>
      </c>
      <c r="E17" s="17" t="s">
        <v>28</v>
      </c>
      <c r="F17" s="19" t="s">
        <v>52</v>
      </c>
      <c r="G17" s="19" t="s">
        <v>53</v>
      </c>
      <c r="H17" s="19" t="s">
        <v>54</v>
      </c>
      <c r="I17" s="19" t="s">
        <v>100</v>
      </c>
      <c r="J17" s="19" t="s">
        <v>101</v>
      </c>
      <c r="K17" s="33">
        <v>20</v>
      </c>
      <c r="L17" s="33">
        <v>20</v>
      </c>
      <c r="M17" s="33"/>
      <c r="N17" s="30">
        <f t="shared" si="0"/>
        <v>20</v>
      </c>
      <c r="O17" s="20" t="s">
        <v>102</v>
      </c>
      <c r="P17" s="17" t="s">
        <v>103</v>
      </c>
      <c r="Q17" s="19">
        <v>15</v>
      </c>
      <c r="R17" s="19">
        <v>65</v>
      </c>
      <c r="S17" s="21" t="s">
        <v>34</v>
      </c>
      <c r="T17" s="20"/>
    </row>
    <row r="18" s="5" customFormat="1" ht="50" customHeight="1" spans="1:20">
      <c r="A18" s="16">
        <v>13</v>
      </c>
      <c r="B18" s="17" t="s">
        <v>89</v>
      </c>
      <c r="C18" s="17" t="s">
        <v>50</v>
      </c>
      <c r="D18" s="17" t="s">
        <v>104</v>
      </c>
      <c r="E18" s="17" t="s">
        <v>28</v>
      </c>
      <c r="F18" s="17" t="s">
        <v>73</v>
      </c>
      <c r="G18" s="17" t="s">
        <v>74</v>
      </c>
      <c r="H18" s="17" t="s">
        <v>75</v>
      </c>
      <c r="I18" s="17" t="s">
        <v>105</v>
      </c>
      <c r="J18" s="17" t="s">
        <v>106</v>
      </c>
      <c r="K18" s="29">
        <v>30</v>
      </c>
      <c r="L18" s="29">
        <v>30</v>
      </c>
      <c r="M18" s="29"/>
      <c r="N18" s="30">
        <f t="shared" si="0"/>
        <v>30</v>
      </c>
      <c r="O18" s="17" t="s">
        <v>107</v>
      </c>
      <c r="P18" s="17" t="s">
        <v>93</v>
      </c>
      <c r="Q18" s="17">
        <v>39</v>
      </c>
      <c r="R18" s="17">
        <v>109</v>
      </c>
      <c r="S18" s="21" t="s">
        <v>34</v>
      </c>
      <c r="T18" s="20"/>
    </row>
    <row r="19" s="8" customFormat="1" ht="50" customHeight="1" spans="1:20">
      <c r="A19" s="16">
        <v>14</v>
      </c>
      <c r="B19" s="17" t="s">
        <v>89</v>
      </c>
      <c r="C19" s="17" t="s">
        <v>108</v>
      </c>
      <c r="D19" s="17" t="s">
        <v>109</v>
      </c>
      <c r="E19" s="17" t="s">
        <v>28</v>
      </c>
      <c r="F19" s="17" t="s">
        <v>73</v>
      </c>
      <c r="G19" s="17" t="s">
        <v>74</v>
      </c>
      <c r="H19" s="17" t="s">
        <v>75</v>
      </c>
      <c r="I19" s="17" t="s">
        <v>110</v>
      </c>
      <c r="J19" s="17" t="s">
        <v>111</v>
      </c>
      <c r="K19" s="29">
        <v>15</v>
      </c>
      <c r="L19" s="29">
        <v>15</v>
      </c>
      <c r="M19" s="29"/>
      <c r="N19" s="30">
        <f t="shared" si="0"/>
        <v>15</v>
      </c>
      <c r="O19" s="20" t="s">
        <v>112</v>
      </c>
      <c r="P19" s="17" t="s">
        <v>103</v>
      </c>
      <c r="Q19" s="17">
        <v>39</v>
      </c>
      <c r="R19" s="17">
        <v>109</v>
      </c>
      <c r="S19" s="21" t="s">
        <v>34</v>
      </c>
      <c r="T19" s="20"/>
    </row>
    <row r="20" s="8" customFormat="1" ht="50" customHeight="1" spans="1:20">
      <c r="A20" s="16">
        <v>15</v>
      </c>
      <c r="B20" s="17" t="s">
        <v>89</v>
      </c>
      <c r="C20" s="17" t="s">
        <v>50</v>
      </c>
      <c r="D20" s="17" t="s">
        <v>113</v>
      </c>
      <c r="E20" s="17" t="s">
        <v>28</v>
      </c>
      <c r="F20" s="17" t="s">
        <v>84</v>
      </c>
      <c r="G20" s="17" t="s">
        <v>85</v>
      </c>
      <c r="H20" s="17" t="s">
        <v>86</v>
      </c>
      <c r="I20" s="17" t="s">
        <v>87</v>
      </c>
      <c r="J20" s="17" t="s">
        <v>114</v>
      </c>
      <c r="K20" s="29">
        <v>11.8</v>
      </c>
      <c r="L20" s="29">
        <v>11.8</v>
      </c>
      <c r="M20" s="29"/>
      <c r="N20" s="30">
        <f t="shared" si="0"/>
        <v>11.8</v>
      </c>
      <c r="O20" s="19" t="s">
        <v>115</v>
      </c>
      <c r="P20" s="17" t="s">
        <v>98</v>
      </c>
      <c r="Q20" s="17">
        <v>10</v>
      </c>
      <c r="R20" s="17">
        <v>20</v>
      </c>
      <c r="S20" s="21" t="s">
        <v>34</v>
      </c>
      <c r="T20" s="17"/>
    </row>
    <row r="21" s="7" customFormat="1" ht="50" customHeight="1" spans="1:20">
      <c r="A21" s="16">
        <v>16</v>
      </c>
      <c r="B21" s="17" t="s">
        <v>89</v>
      </c>
      <c r="C21" s="17" t="s">
        <v>26</v>
      </c>
      <c r="D21" s="17" t="s">
        <v>116</v>
      </c>
      <c r="E21" s="17" t="s">
        <v>28</v>
      </c>
      <c r="F21" s="17" t="s">
        <v>84</v>
      </c>
      <c r="G21" s="17" t="s">
        <v>85</v>
      </c>
      <c r="H21" s="17" t="s">
        <v>86</v>
      </c>
      <c r="I21" s="17" t="s">
        <v>87</v>
      </c>
      <c r="J21" s="17" t="s">
        <v>117</v>
      </c>
      <c r="K21" s="29">
        <v>17.8</v>
      </c>
      <c r="L21" s="29">
        <v>17.8</v>
      </c>
      <c r="M21" s="29"/>
      <c r="N21" s="30">
        <f t="shared" si="0"/>
        <v>17.8</v>
      </c>
      <c r="O21" s="19" t="s">
        <v>118</v>
      </c>
      <c r="P21" s="17" t="s">
        <v>98</v>
      </c>
      <c r="Q21" s="17">
        <v>10</v>
      </c>
      <c r="R21" s="17">
        <v>20</v>
      </c>
      <c r="S21" s="21" t="s">
        <v>34</v>
      </c>
      <c r="T21" s="17"/>
    </row>
    <row r="22" s="7" customFormat="1" ht="50" customHeight="1" spans="1:20">
      <c r="A22" s="16">
        <v>17</v>
      </c>
      <c r="B22" s="17" t="s">
        <v>89</v>
      </c>
      <c r="C22" s="17" t="s">
        <v>26</v>
      </c>
      <c r="D22" s="17" t="s">
        <v>119</v>
      </c>
      <c r="E22" s="17" t="s">
        <v>28</v>
      </c>
      <c r="F22" s="17" t="s">
        <v>120</v>
      </c>
      <c r="G22" s="17" t="s">
        <v>121</v>
      </c>
      <c r="H22" s="17" t="s">
        <v>122</v>
      </c>
      <c r="I22" s="17" t="s">
        <v>123</v>
      </c>
      <c r="J22" s="17" t="s">
        <v>124</v>
      </c>
      <c r="K22" s="29">
        <v>13.2</v>
      </c>
      <c r="L22" s="29">
        <v>13.2</v>
      </c>
      <c r="M22" s="29"/>
      <c r="N22" s="30">
        <f t="shared" si="0"/>
        <v>13.2</v>
      </c>
      <c r="O22" s="19" t="s">
        <v>125</v>
      </c>
      <c r="P22" s="17" t="s">
        <v>98</v>
      </c>
      <c r="Q22" s="20">
        <v>10</v>
      </c>
      <c r="R22" s="17">
        <v>40</v>
      </c>
      <c r="S22" s="21" t="s">
        <v>34</v>
      </c>
      <c r="T22" s="17"/>
    </row>
    <row r="23" s="7" customFormat="1" ht="50" customHeight="1" spans="1:20">
      <c r="A23" s="16">
        <v>18</v>
      </c>
      <c r="B23" s="17" t="s">
        <v>89</v>
      </c>
      <c r="C23" s="17" t="s">
        <v>26</v>
      </c>
      <c r="D23" s="17" t="s">
        <v>126</v>
      </c>
      <c r="E23" s="17" t="s">
        <v>28</v>
      </c>
      <c r="F23" s="17" t="s">
        <v>120</v>
      </c>
      <c r="G23" s="17" t="s">
        <v>121</v>
      </c>
      <c r="H23" s="17" t="s">
        <v>127</v>
      </c>
      <c r="I23" s="17" t="s">
        <v>128</v>
      </c>
      <c r="J23" s="17" t="s">
        <v>129</v>
      </c>
      <c r="K23" s="29">
        <v>14.5</v>
      </c>
      <c r="L23" s="29">
        <v>14.5</v>
      </c>
      <c r="M23" s="29"/>
      <c r="N23" s="30">
        <f t="shared" si="0"/>
        <v>14.5</v>
      </c>
      <c r="O23" s="19" t="s">
        <v>130</v>
      </c>
      <c r="P23" s="17" t="s">
        <v>98</v>
      </c>
      <c r="Q23" s="17">
        <v>11</v>
      </c>
      <c r="R23" s="17">
        <v>31</v>
      </c>
      <c r="S23" s="21" t="s">
        <v>34</v>
      </c>
      <c r="T23" s="17"/>
    </row>
    <row r="24" s="9" customFormat="1" ht="50" customHeight="1" spans="1:20">
      <c r="A24" s="16">
        <v>19</v>
      </c>
      <c r="B24" s="17" t="s">
        <v>89</v>
      </c>
      <c r="C24" s="17" t="s">
        <v>131</v>
      </c>
      <c r="D24" s="17" t="s">
        <v>132</v>
      </c>
      <c r="E24" s="17" t="s">
        <v>28</v>
      </c>
      <c r="F24" s="17" t="s">
        <v>133</v>
      </c>
      <c r="G24" s="17" t="s">
        <v>134</v>
      </c>
      <c r="H24" s="17" t="s">
        <v>135</v>
      </c>
      <c r="I24" s="17" t="s">
        <v>136</v>
      </c>
      <c r="J24" s="17" t="s">
        <v>137</v>
      </c>
      <c r="K24" s="29">
        <v>8</v>
      </c>
      <c r="L24" s="29">
        <v>8</v>
      </c>
      <c r="M24" s="29"/>
      <c r="N24" s="30">
        <f t="shared" ref="N24:N51" si="1">L24+M24</f>
        <v>8</v>
      </c>
      <c r="O24" s="20" t="s">
        <v>138</v>
      </c>
      <c r="P24" s="17" t="s">
        <v>139</v>
      </c>
      <c r="Q24" s="17">
        <v>113</v>
      </c>
      <c r="R24" s="17">
        <v>284</v>
      </c>
      <c r="S24" s="21" t="s">
        <v>34</v>
      </c>
      <c r="T24" s="17"/>
    </row>
    <row r="25" s="9" customFormat="1" ht="50" customHeight="1" spans="1:20">
      <c r="A25" s="16">
        <v>20</v>
      </c>
      <c r="B25" s="17" t="s">
        <v>89</v>
      </c>
      <c r="C25" s="17" t="s">
        <v>131</v>
      </c>
      <c r="D25" s="17" t="s">
        <v>132</v>
      </c>
      <c r="E25" s="17" t="s">
        <v>28</v>
      </c>
      <c r="F25" s="17" t="s">
        <v>133</v>
      </c>
      <c r="G25" s="17" t="s">
        <v>134</v>
      </c>
      <c r="H25" s="17" t="s">
        <v>140</v>
      </c>
      <c r="I25" s="17" t="s">
        <v>141</v>
      </c>
      <c r="J25" s="17" t="s">
        <v>142</v>
      </c>
      <c r="K25" s="29">
        <v>5</v>
      </c>
      <c r="L25" s="29">
        <v>5</v>
      </c>
      <c r="M25" s="29"/>
      <c r="N25" s="30">
        <f t="shared" si="1"/>
        <v>5</v>
      </c>
      <c r="O25" s="20" t="s">
        <v>138</v>
      </c>
      <c r="P25" s="17" t="s">
        <v>139</v>
      </c>
      <c r="Q25" s="17">
        <v>95</v>
      </c>
      <c r="R25" s="17">
        <v>262</v>
      </c>
      <c r="S25" s="21" t="s">
        <v>34</v>
      </c>
      <c r="T25" s="17"/>
    </row>
    <row r="26" s="9" customFormat="1" ht="50" customHeight="1" spans="1:20">
      <c r="A26" s="16">
        <v>21</v>
      </c>
      <c r="B26" s="17" t="s">
        <v>89</v>
      </c>
      <c r="C26" s="17" t="s">
        <v>131</v>
      </c>
      <c r="D26" s="17" t="s">
        <v>132</v>
      </c>
      <c r="E26" s="17" t="s">
        <v>28</v>
      </c>
      <c r="F26" s="17" t="s">
        <v>133</v>
      </c>
      <c r="G26" s="17" t="s">
        <v>134</v>
      </c>
      <c r="H26" s="17" t="s">
        <v>143</v>
      </c>
      <c r="I26" s="17" t="s">
        <v>144</v>
      </c>
      <c r="J26" s="17" t="s">
        <v>137</v>
      </c>
      <c r="K26" s="29">
        <v>8</v>
      </c>
      <c r="L26" s="29">
        <v>8</v>
      </c>
      <c r="M26" s="29"/>
      <c r="N26" s="30">
        <f t="shared" si="1"/>
        <v>8</v>
      </c>
      <c r="O26" s="20" t="s">
        <v>138</v>
      </c>
      <c r="P26" s="17" t="s">
        <v>139</v>
      </c>
      <c r="Q26" s="17">
        <v>91</v>
      </c>
      <c r="R26" s="17">
        <v>246</v>
      </c>
      <c r="S26" s="21" t="s">
        <v>34</v>
      </c>
      <c r="T26" s="17"/>
    </row>
    <row r="27" s="9" customFormat="1" ht="50" customHeight="1" spans="1:20">
      <c r="A27" s="16">
        <v>22</v>
      </c>
      <c r="B27" s="17" t="s">
        <v>89</v>
      </c>
      <c r="C27" s="17" t="s">
        <v>131</v>
      </c>
      <c r="D27" s="17" t="s">
        <v>132</v>
      </c>
      <c r="E27" s="17" t="s">
        <v>28</v>
      </c>
      <c r="F27" s="21" t="s">
        <v>145</v>
      </c>
      <c r="G27" s="17" t="s">
        <v>146</v>
      </c>
      <c r="H27" s="17" t="s">
        <v>147</v>
      </c>
      <c r="I27" s="17" t="s">
        <v>148</v>
      </c>
      <c r="J27" s="17" t="s">
        <v>149</v>
      </c>
      <c r="K27" s="29">
        <v>18</v>
      </c>
      <c r="L27" s="29">
        <v>18</v>
      </c>
      <c r="M27" s="29"/>
      <c r="N27" s="30">
        <f t="shared" si="1"/>
        <v>18</v>
      </c>
      <c r="O27" s="20" t="s">
        <v>138</v>
      </c>
      <c r="P27" s="17" t="s">
        <v>139</v>
      </c>
      <c r="Q27" s="17">
        <v>15</v>
      </c>
      <c r="R27" s="17">
        <v>21</v>
      </c>
      <c r="S27" s="21" t="s">
        <v>34</v>
      </c>
      <c r="T27" s="17"/>
    </row>
    <row r="28" s="9" customFormat="1" ht="50" customHeight="1" spans="1:20">
      <c r="A28" s="16">
        <v>23</v>
      </c>
      <c r="B28" s="17" t="s">
        <v>89</v>
      </c>
      <c r="C28" s="17" t="s">
        <v>131</v>
      </c>
      <c r="D28" s="17" t="s">
        <v>132</v>
      </c>
      <c r="E28" s="17" t="s">
        <v>28</v>
      </c>
      <c r="F28" s="21" t="s">
        <v>145</v>
      </c>
      <c r="G28" s="17" t="s">
        <v>146</v>
      </c>
      <c r="H28" s="17" t="s">
        <v>150</v>
      </c>
      <c r="I28" s="17" t="s">
        <v>151</v>
      </c>
      <c r="J28" s="17" t="s">
        <v>137</v>
      </c>
      <c r="K28" s="29">
        <v>8</v>
      </c>
      <c r="L28" s="29">
        <v>8</v>
      </c>
      <c r="M28" s="29"/>
      <c r="N28" s="30">
        <f t="shared" si="1"/>
        <v>8</v>
      </c>
      <c r="O28" s="20" t="s">
        <v>138</v>
      </c>
      <c r="P28" s="17" t="s">
        <v>139</v>
      </c>
      <c r="Q28" s="17">
        <v>20</v>
      </c>
      <c r="R28" s="17">
        <v>50</v>
      </c>
      <c r="S28" s="21" t="s">
        <v>34</v>
      </c>
      <c r="T28" s="17"/>
    </row>
    <row r="29" s="9" customFormat="1" ht="50" customHeight="1" spans="1:20">
      <c r="A29" s="16">
        <v>24</v>
      </c>
      <c r="B29" s="17" t="s">
        <v>89</v>
      </c>
      <c r="C29" s="17" t="s">
        <v>131</v>
      </c>
      <c r="D29" s="17" t="s">
        <v>132</v>
      </c>
      <c r="E29" s="17" t="s">
        <v>28</v>
      </c>
      <c r="F29" s="22" t="s">
        <v>152</v>
      </c>
      <c r="G29" s="17" t="s">
        <v>153</v>
      </c>
      <c r="H29" s="17" t="s">
        <v>154</v>
      </c>
      <c r="I29" s="17" t="s">
        <v>155</v>
      </c>
      <c r="J29" s="17" t="s">
        <v>156</v>
      </c>
      <c r="K29" s="29">
        <v>16</v>
      </c>
      <c r="L29" s="29">
        <v>16</v>
      </c>
      <c r="M29" s="29"/>
      <c r="N29" s="30">
        <f t="shared" si="1"/>
        <v>16</v>
      </c>
      <c r="O29" s="20" t="s">
        <v>138</v>
      </c>
      <c r="P29" s="17" t="s">
        <v>139</v>
      </c>
      <c r="Q29" s="17">
        <v>16</v>
      </c>
      <c r="R29" s="17">
        <v>31</v>
      </c>
      <c r="S29" s="21" t="s">
        <v>34</v>
      </c>
      <c r="T29" s="17"/>
    </row>
    <row r="30" s="9" customFormat="1" ht="50" customHeight="1" spans="1:20">
      <c r="A30" s="16">
        <v>25</v>
      </c>
      <c r="B30" s="17" t="s">
        <v>89</v>
      </c>
      <c r="C30" s="17" t="s">
        <v>131</v>
      </c>
      <c r="D30" s="17" t="s">
        <v>132</v>
      </c>
      <c r="E30" s="17" t="s">
        <v>28</v>
      </c>
      <c r="F30" s="18" t="s">
        <v>36</v>
      </c>
      <c r="G30" s="17" t="s">
        <v>37</v>
      </c>
      <c r="H30" s="17" t="s">
        <v>157</v>
      </c>
      <c r="I30" s="17" t="s">
        <v>157</v>
      </c>
      <c r="J30" s="17" t="s">
        <v>137</v>
      </c>
      <c r="K30" s="29">
        <v>8</v>
      </c>
      <c r="L30" s="29">
        <v>8</v>
      </c>
      <c r="M30" s="29"/>
      <c r="N30" s="30">
        <f t="shared" si="1"/>
        <v>8</v>
      </c>
      <c r="O30" s="20" t="s">
        <v>138</v>
      </c>
      <c r="P30" s="17" t="s">
        <v>139</v>
      </c>
      <c r="Q30" s="17">
        <v>77</v>
      </c>
      <c r="R30" s="17">
        <v>205</v>
      </c>
      <c r="S30" s="21" t="s">
        <v>34</v>
      </c>
      <c r="T30" s="17"/>
    </row>
    <row r="31" s="9" customFormat="1" ht="50" customHeight="1" spans="1:20">
      <c r="A31" s="16">
        <v>26</v>
      </c>
      <c r="B31" s="17" t="s">
        <v>89</v>
      </c>
      <c r="C31" s="17" t="s">
        <v>131</v>
      </c>
      <c r="D31" s="17" t="s">
        <v>132</v>
      </c>
      <c r="E31" s="17" t="s">
        <v>28</v>
      </c>
      <c r="F31" s="18" t="s">
        <v>36</v>
      </c>
      <c r="G31" s="17" t="s">
        <v>37</v>
      </c>
      <c r="H31" s="17" t="s">
        <v>158</v>
      </c>
      <c r="I31" s="17" t="s">
        <v>159</v>
      </c>
      <c r="J31" s="17" t="s">
        <v>137</v>
      </c>
      <c r="K31" s="29">
        <v>8</v>
      </c>
      <c r="L31" s="29">
        <v>8</v>
      </c>
      <c r="M31" s="29"/>
      <c r="N31" s="30">
        <f t="shared" si="1"/>
        <v>8</v>
      </c>
      <c r="O31" s="20" t="s">
        <v>138</v>
      </c>
      <c r="P31" s="17" t="s">
        <v>139</v>
      </c>
      <c r="Q31" s="17">
        <v>11</v>
      </c>
      <c r="R31" s="17">
        <v>37</v>
      </c>
      <c r="S31" s="21" t="s">
        <v>34</v>
      </c>
      <c r="T31" s="17"/>
    </row>
    <row r="32" s="9" customFormat="1" ht="50" customHeight="1" spans="1:20">
      <c r="A32" s="16">
        <v>27</v>
      </c>
      <c r="B32" s="17" t="s">
        <v>89</v>
      </c>
      <c r="C32" s="17" t="s">
        <v>131</v>
      </c>
      <c r="D32" s="17" t="s">
        <v>132</v>
      </c>
      <c r="E32" s="17" t="s">
        <v>28</v>
      </c>
      <c r="F32" s="17" t="s">
        <v>160</v>
      </c>
      <c r="G32" s="17" t="s">
        <v>161</v>
      </c>
      <c r="H32" s="17" t="s">
        <v>162</v>
      </c>
      <c r="I32" s="17" t="s">
        <v>163</v>
      </c>
      <c r="J32" s="17" t="s">
        <v>137</v>
      </c>
      <c r="K32" s="29">
        <v>8</v>
      </c>
      <c r="L32" s="29">
        <v>8</v>
      </c>
      <c r="M32" s="29"/>
      <c r="N32" s="30">
        <f t="shared" si="1"/>
        <v>8</v>
      </c>
      <c r="O32" s="20" t="s">
        <v>138</v>
      </c>
      <c r="P32" s="17" t="s">
        <v>139</v>
      </c>
      <c r="Q32" s="17">
        <v>50</v>
      </c>
      <c r="R32" s="17">
        <v>150</v>
      </c>
      <c r="S32" s="21" t="s">
        <v>34</v>
      </c>
      <c r="T32" s="17"/>
    </row>
    <row r="33" s="9" customFormat="1" ht="50" customHeight="1" spans="1:20">
      <c r="A33" s="16">
        <v>28</v>
      </c>
      <c r="B33" s="17" t="s">
        <v>89</v>
      </c>
      <c r="C33" s="17" t="s">
        <v>131</v>
      </c>
      <c r="D33" s="17" t="s">
        <v>132</v>
      </c>
      <c r="E33" s="17" t="s">
        <v>28</v>
      </c>
      <c r="F33" s="17" t="s">
        <v>160</v>
      </c>
      <c r="G33" s="17" t="s">
        <v>161</v>
      </c>
      <c r="H33" s="17" t="s">
        <v>164</v>
      </c>
      <c r="I33" s="17" t="s">
        <v>165</v>
      </c>
      <c r="J33" s="17" t="s">
        <v>137</v>
      </c>
      <c r="K33" s="29">
        <v>8</v>
      </c>
      <c r="L33" s="29">
        <v>8</v>
      </c>
      <c r="M33" s="29"/>
      <c r="N33" s="30">
        <f t="shared" si="1"/>
        <v>8</v>
      </c>
      <c r="O33" s="20" t="s">
        <v>138</v>
      </c>
      <c r="P33" s="17" t="s">
        <v>139</v>
      </c>
      <c r="Q33" s="17">
        <v>42</v>
      </c>
      <c r="R33" s="17">
        <v>130</v>
      </c>
      <c r="S33" s="21" t="s">
        <v>34</v>
      </c>
      <c r="T33" s="17"/>
    </row>
    <row r="34" s="9" customFormat="1" ht="50" customHeight="1" spans="1:20">
      <c r="A34" s="16">
        <v>29</v>
      </c>
      <c r="B34" s="17" t="s">
        <v>89</v>
      </c>
      <c r="C34" s="17" t="s">
        <v>131</v>
      </c>
      <c r="D34" s="17" t="s">
        <v>132</v>
      </c>
      <c r="E34" s="17" t="s">
        <v>28</v>
      </c>
      <c r="F34" s="17" t="s">
        <v>160</v>
      </c>
      <c r="G34" s="17" t="s">
        <v>161</v>
      </c>
      <c r="H34" s="17" t="s">
        <v>166</v>
      </c>
      <c r="I34" s="17" t="s">
        <v>167</v>
      </c>
      <c r="J34" s="17" t="s">
        <v>137</v>
      </c>
      <c r="K34" s="29">
        <v>8</v>
      </c>
      <c r="L34" s="29">
        <v>8</v>
      </c>
      <c r="M34" s="29"/>
      <c r="N34" s="30">
        <f t="shared" si="1"/>
        <v>8</v>
      </c>
      <c r="O34" s="20" t="s">
        <v>138</v>
      </c>
      <c r="P34" s="17" t="s">
        <v>139</v>
      </c>
      <c r="Q34" s="17">
        <v>32</v>
      </c>
      <c r="R34" s="17">
        <v>100</v>
      </c>
      <c r="S34" s="21" t="s">
        <v>34</v>
      </c>
      <c r="T34" s="17"/>
    </row>
    <row r="35" s="9" customFormat="1" ht="50" customHeight="1" spans="1:20">
      <c r="A35" s="16">
        <v>30</v>
      </c>
      <c r="B35" s="17" t="s">
        <v>89</v>
      </c>
      <c r="C35" s="17" t="s">
        <v>131</v>
      </c>
      <c r="D35" s="17" t="s">
        <v>132</v>
      </c>
      <c r="E35" s="17" t="s">
        <v>28</v>
      </c>
      <c r="F35" s="17" t="s">
        <v>160</v>
      </c>
      <c r="G35" s="17" t="s">
        <v>161</v>
      </c>
      <c r="H35" s="17" t="s">
        <v>168</v>
      </c>
      <c r="I35" s="17" t="s">
        <v>169</v>
      </c>
      <c r="J35" s="17" t="s">
        <v>137</v>
      </c>
      <c r="K35" s="29">
        <v>8</v>
      </c>
      <c r="L35" s="29">
        <v>8</v>
      </c>
      <c r="M35" s="29"/>
      <c r="N35" s="30">
        <f t="shared" si="1"/>
        <v>8</v>
      </c>
      <c r="O35" s="20" t="s">
        <v>138</v>
      </c>
      <c r="P35" s="17" t="s">
        <v>139</v>
      </c>
      <c r="Q35" s="17">
        <v>35</v>
      </c>
      <c r="R35" s="17">
        <v>103</v>
      </c>
      <c r="S35" s="21" t="s">
        <v>34</v>
      </c>
      <c r="T35" s="17"/>
    </row>
    <row r="36" s="9" customFormat="1" ht="50" customHeight="1" spans="1:20">
      <c r="A36" s="16">
        <v>31</v>
      </c>
      <c r="B36" s="17" t="s">
        <v>89</v>
      </c>
      <c r="C36" s="17" t="s">
        <v>131</v>
      </c>
      <c r="D36" s="17" t="s">
        <v>132</v>
      </c>
      <c r="E36" s="17" t="s">
        <v>28</v>
      </c>
      <c r="F36" s="17" t="s">
        <v>160</v>
      </c>
      <c r="G36" s="17" t="s">
        <v>161</v>
      </c>
      <c r="H36" s="17" t="s">
        <v>170</v>
      </c>
      <c r="I36" s="17" t="s">
        <v>171</v>
      </c>
      <c r="J36" s="17" t="s">
        <v>137</v>
      </c>
      <c r="K36" s="29">
        <v>8</v>
      </c>
      <c r="L36" s="29">
        <v>8</v>
      </c>
      <c r="M36" s="29"/>
      <c r="N36" s="30">
        <f t="shared" si="1"/>
        <v>8</v>
      </c>
      <c r="O36" s="20" t="s">
        <v>138</v>
      </c>
      <c r="P36" s="17" t="s">
        <v>139</v>
      </c>
      <c r="Q36" s="17">
        <v>40</v>
      </c>
      <c r="R36" s="17">
        <v>125</v>
      </c>
      <c r="S36" s="21" t="s">
        <v>34</v>
      </c>
      <c r="T36" s="17"/>
    </row>
    <row r="37" s="9" customFormat="1" ht="50" customHeight="1" spans="1:20">
      <c r="A37" s="16">
        <v>32</v>
      </c>
      <c r="B37" s="17" t="s">
        <v>89</v>
      </c>
      <c r="C37" s="17" t="s">
        <v>131</v>
      </c>
      <c r="D37" s="17" t="s">
        <v>132</v>
      </c>
      <c r="E37" s="17" t="s">
        <v>28</v>
      </c>
      <c r="F37" s="17" t="s">
        <v>160</v>
      </c>
      <c r="G37" s="17" t="s">
        <v>161</v>
      </c>
      <c r="H37" s="17" t="s">
        <v>46</v>
      </c>
      <c r="I37" s="17" t="s">
        <v>172</v>
      </c>
      <c r="J37" s="17" t="s">
        <v>137</v>
      </c>
      <c r="K37" s="29">
        <v>8</v>
      </c>
      <c r="L37" s="29">
        <v>8</v>
      </c>
      <c r="M37" s="29"/>
      <c r="N37" s="30">
        <f t="shared" si="1"/>
        <v>8</v>
      </c>
      <c r="O37" s="20" t="s">
        <v>138</v>
      </c>
      <c r="P37" s="17" t="s">
        <v>139</v>
      </c>
      <c r="Q37" s="17">
        <v>45</v>
      </c>
      <c r="R37" s="17">
        <v>146</v>
      </c>
      <c r="S37" s="21" t="s">
        <v>34</v>
      </c>
      <c r="T37" s="17"/>
    </row>
    <row r="38" s="9" customFormat="1" ht="50" customHeight="1" spans="1:20">
      <c r="A38" s="16">
        <v>33</v>
      </c>
      <c r="B38" s="17" t="s">
        <v>89</v>
      </c>
      <c r="C38" s="17" t="s">
        <v>131</v>
      </c>
      <c r="D38" s="17" t="s">
        <v>132</v>
      </c>
      <c r="E38" s="17" t="s">
        <v>28</v>
      </c>
      <c r="F38" s="17" t="s">
        <v>160</v>
      </c>
      <c r="G38" s="17" t="s">
        <v>161</v>
      </c>
      <c r="H38" s="17" t="s">
        <v>173</v>
      </c>
      <c r="I38" s="17" t="s">
        <v>174</v>
      </c>
      <c r="J38" s="17" t="s">
        <v>137</v>
      </c>
      <c r="K38" s="29">
        <v>8</v>
      </c>
      <c r="L38" s="29">
        <v>8</v>
      </c>
      <c r="M38" s="29"/>
      <c r="N38" s="30">
        <f t="shared" si="1"/>
        <v>8</v>
      </c>
      <c r="O38" s="20" t="s">
        <v>138</v>
      </c>
      <c r="P38" s="17" t="s">
        <v>139</v>
      </c>
      <c r="Q38" s="17">
        <v>26</v>
      </c>
      <c r="R38" s="17">
        <v>65</v>
      </c>
      <c r="S38" s="21" t="s">
        <v>34</v>
      </c>
      <c r="T38" s="17"/>
    </row>
    <row r="39" s="9" customFormat="1" ht="50" customHeight="1" spans="1:20">
      <c r="A39" s="16">
        <v>34</v>
      </c>
      <c r="B39" s="17" t="s">
        <v>89</v>
      </c>
      <c r="C39" s="17" t="s">
        <v>131</v>
      </c>
      <c r="D39" s="17" t="s">
        <v>132</v>
      </c>
      <c r="E39" s="17" t="s">
        <v>28</v>
      </c>
      <c r="F39" s="18" t="s">
        <v>44</v>
      </c>
      <c r="G39" s="17" t="s">
        <v>45</v>
      </c>
      <c r="H39" s="17" t="s">
        <v>175</v>
      </c>
      <c r="I39" s="17" t="s">
        <v>176</v>
      </c>
      <c r="J39" s="17" t="s">
        <v>137</v>
      </c>
      <c r="K39" s="29">
        <v>10</v>
      </c>
      <c r="L39" s="29">
        <v>10</v>
      </c>
      <c r="M39" s="29"/>
      <c r="N39" s="30">
        <f t="shared" si="1"/>
        <v>10</v>
      </c>
      <c r="O39" s="20" t="s">
        <v>138</v>
      </c>
      <c r="P39" s="17" t="s">
        <v>139</v>
      </c>
      <c r="Q39" s="17">
        <v>118</v>
      </c>
      <c r="R39" s="17">
        <v>422</v>
      </c>
      <c r="S39" s="21" t="s">
        <v>34</v>
      </c>
      <c r="T39" s="17"/>
    </row>
    <row r="40" s="9" customFormat="1" ht="50" customHeight="1" spans="1:20">
      <c r="A40" s="16">
        <v>35</v>
      </c>
      <c r="B40" s="17" t="s">
        <v>89</v>
      </c>
      <c r="C40" s="17" t="s">
        <v>131</v>
      </c>
      <c r="D40" s="17" t="s">
        <v>132</v>
      </c>
      <c r="E40" s="17" t="s">
        <v>28</v>
      </c>
      <c r="F40" s="18" t="s">
        <v>44</v>
      </c>
      <c r="G40" s="17" t="s">
        <v>45</v>
      </c>
      <c r="H40" s="17" t="s">
        <v>177</v>
      </c>
      <c r="I40" s="17" t="s">
        <v>178</v>
      </c>
      <c r="J40" s="17" t="s">
        <v>137</v>
      </c>
      <c r="K40" s="29">
        <v>8</v>
      </c>
      <c r="L40" s="29">
        <v>8</v>
      </c>
      <c r="M40" s="29"/>
      <c r="N40" s="30">
        <f t="shared" si="1"/>
        <v>8</v>
      </c>
      <c r="O40" s="20" t="s">
        <v>138</v>
      </c>
      <c r="P40" s="17" t="s">
        <v>139</v>
      </c>
      <c r="Q40" s="17">
        <v>21</v>
      </c>
      <c r="R40" s="17">
        <v>76</v>
      </c>
      <c r="S40" s="21" t="s">
        <v>34</v>
      </c>
      <c r="T40" s="17"/>
    </row>
    <row r="41" s="9" customFormat="1" ht="50" customHeight="1" spans="1:20">
      <c r="A41" s="16">
        <v>36</v>
      </c>
      <c r="B41" s="17" t="s">
        <v>89</v>
      </c>
      <c r="C41" s="17" t="s">
        <v>131</v>
      </c>
      <c r="D41" s="17" t="s">
        <v>132</v>
      </c>
      <c r="E41" s="17" t="s">
        <v>28</v>
      </c>
      <c r="F41" s="18" t="s">
        <v>44</v>
      </c>
      <c r="G41" s="17" t="s">
        <v>45</v>
      </c>
      <c r="H41" s="17" t="s">
        <v>179</v>
      </c>
      <c r="I41" s="17" t="s">
        <v>180</v>
      </c>
      <c r="J41" s="17" t="s">
        <v>137</v>
      </c>
      <c r="K41" s="29">
        <v>10</v>
      </c>
      <c r="L41" s="29">
        <v>10</v>
      </c>
      <c r="M41" s="29"/>
      <c r="N41" s="30">
        <f t="shared" si="1"/>
        <v>10</v>
      </c>
      <c r="O41" s="20" t="s">
        <v>138</v>
      </c>
      <c r="P41" s="17" t="s">
        <v>139</v>
      </c>
      <c r="Q41" s="17">
        <v>25</v>
      </c>
      <c r="R41" s="17">
        <v>98</v>
      </c>
      <c r="S41" s="21" t="s">
        <v>34</v>
      </c>
      <c r="T41" s="17"/>
    </row>
    <row r="42" s="9" customFormat="1" ht="50" customHeight="1" spans="1:20">
      <c r="A42" s="16">
        <v>37</v>
      </c>
      <c r="B42" s="17" t="s">
        <v>89</v>
      </c>
      <c r="C42" s="17" t="s">
        <v>131</v>
      </c>
      <c r="D42" s="17" t="s">
        <v>132</v>
      </c>
      <c r="E42" s="17" t="s">
        <v>28</v>
      </c>
      <c r="F42" s="18" t="s">
        <v>44</v>
      </c>
      <c r="G42" s="17" t="s">
        <v>45</v>
      </c>
      <c r="H42" s="17" t="s">
        <v>181</v>
      </c>
      <c r="I42" s="17" t="s">
        <v>182</v>
      </c>
      <c r="J42" s="17" t="s">
        <v>183</v>
      </c>
      <c r="K42" s="29">
        <v>23</v>
      </c>
      <c r="L42" s="29">
        <v>23</v>
      </c>
      <c r="M42" s="29"/>
      <c r="N42" s="30">
        <f t="shared" si="1"/>
        <v>23</v>
      </c>
      <c r="O42" s="20" t="s">
        <v>138</v>
      </c>
      <c r="P42" s="17" t="s">
        <v>139</v>
      </c>
      <c r="Q42" s="17">
        <v>95</v>
      </c>
      <c r="R42" s="17">
        <v>289</v>
      </c>
      <c r="S42" s="21" t="s">
        <v>34</v>
      </c>
      <c r="T42" s="17"/>
    </row>
    <row r="43" s="9" customFormat="1" ht="50" customHeight="1" spans="1:20">
      <c r="A43" s="16">
        <v>38</v>
      </c>
      <c r="B43" s="17" t="s">
        <v>89</v>
      </c>
      <c r="C43" s="17" t="s">
        <v>131</v>
      </c>
      <c r="D43" s="17" t="s">
        <v>132</v>
      </c>
      <c r="E43" s="17" t="s">
        <v>28</v>
      </c>
      <c r="F43" s="18" t="s">
        <v>44</v>
      </c>
      <c r="G43" s="17" t="s">
        <v>45</v>
      </c>
      <c r="H43" s="17" t="s">
        <v>46</v>
      </c>
      <c r="I43" s="17" t="s">
        <v>172</v>
      </c>
      <c r="J43" s="17" t="s">
        <v>137</v>
      </c>
      <c r="K43" s="29">
        <v>8</v>
      </c>
      <c r="L43" s="29">
        <v>8</v>
      </c>
      <c r="M43" s="29"/>
      <c r="N43" s="30">
        <f t="shared" si="1"/>
        <v>8</v>
      </c>
      <c r="O43" s="20" t="s">
        <v>138</v>
      </c>
      <c r="P43" s="17" t="s">
        <v>139</v>
      </c>
      <c r="Q43" s="17">
        <v>50</v>
      </c>
      <c r="R43" s="17">
        <v>160</v>
      </c>
      <c r="S43" s="21" t="s">
        <v>34</v>
      </c>
      <c r="T43" s="17"/>
    </row>
    <row r="44" s="9" customFormat="1" ht="50" customHeight="1" spans="1:20">
      <c r="A44" s="16">
        <v>39</v>
      </c>
      <c r="B44" s="17" t="s">
        <v>89</v>
      </c>
      <c r="C44" s="17" t="s">
        <v>131</v>
      </c>
      <c r="D44" s="17" t="s">
        <v>132</v>
      </c>
      <c r="E44" s="17" t="s">
        <v>28</v>
      </c>
      <c r="F44" s="19" t="s">
        <v>52</v>
      </c>
      <c r="G44" s="17" t="s">
        <v>53</v>
      </c>
      <c r="H44" s="17" t="s">
        <v>184</v>
      </c>
      <c r="I44" s="17" t="s">
        <v>185</v>
      </c>
      <c r="J44" s="17" t="s">
        <v>156</v>
      </c>
      <c r="K44" s="29">
        <v>16</v>
      </c>
      <c r="L44" s="29">
        <v>16</v>
      </c>
      <c r="M44" s="29"/>
      <c r="N44" s="30">
        <f t="shared" si="1"/>
        <v>16</v>
      </c>
      <c r="O44" s="20" t="s">
        <v>138</v>
      </c>
      <c r="P44" s="17" t="s">
        <v>139</v>
      </c>
      <c r="Q44" s="17">
        <v>25</v>
      </c>
      <c r="R44" s="17">
        <v>79</v>
      </c>
      <c r="S44" s="21" t="s">
        <v>34</v>
      </c>
      <c r="T44" s="17"/>
    </row>
    <row r="45" s="9" customFormat="1" ht="50" customHeight="1" spans="1:20">
      <c r="A45" s="16">
        <v>40</v>
      </c>
      <c r="B45" s="17" t="s">
        <v>89</v>
      </c>
      <c r="C45" s="17" t="s">
        <v>131</v>
      </c>
      <c r="D45" s="17" t="s">
        <v>132</v>
      </c>
      <c r="E45" s="17" t="s">
        <v>28</v>
      </c>
      <c r="F45" s="19" t="s">
        <v>52</v>
      </c>
      <c r="G45" s="17" t="s">
        <v>53</v>
      </c>
      <c r="H45" s="17" t="s">
        <v>186</v>
      </c>
      <c r="I45" s="17" t="s">
        <v>187</v>
      </c>
      <c r="J45" s="17" t="s">
        <v>183</v>
      </c>
      <c r="K45" s="29">
        <v>24</v>
      </c>
      <c r="L45" s="29">
        <v>24</v>
      </c>
      <c r="M45" s="29"/>
      <c r="N45" s="30">
        <f t="shared" si="1"/>
        <v>24</v>
      </c>
      <c r="O45" s="20" t="s">
        <v>138</v>
      </c>
      <c r="P45" s="17" t="s">
        <v>139</v>
      </c>
      <c r="Q45" s="17">
        <v>30</v>
      </c>
      <c r="R45" s="17">
        <v>116</v>
      </c>
      <c r="S45" s="21" t="s">
        <v>34</v>
      </c>
      <c r="T45" s="17"/>
    </row>
    <row r="46" s="9" customFormat="1" ht="50" customHeight="1" spans="1:20">
      <c r="A46" s="16">
        <v>41</v>
      </c>
      <c r="B46" s="17" t="s">
        <v>89</v>
      </c>
      <c r="C46" s="17" t="s">
        <v>131</v>
      </c>
      <c r="D46" s="17" t="s">
        <v>132</v>
      </c>
      <c r="E46" s="17" t="s">
        <v>28</v>
      </c>
      <c r="F46" s="16" t="s">
        <v>188</v>
      </c>
      <c r="G46" s="17" t="s">
        <v>189</v>
      </c>
      <c r="H46" s="17" t="s">
        <v>190</v>
      </c>
      <c r="I46" s="17" t="s">
        <v>190</v>
      </c>
      <c r="J46" s="17" t="s">
        <v>137</v>
      </c>
      <c r="K46" s="29">
        <v>12</v>
      </c>
      <c r="L46" s="29">
        <v>12</v>
      </c>
      <c r="M46" s="29"/>
      <c r="N46" s="30">
        <f t="shared" si="1"/>
        <v>12</v>
      </c>
      <c r="O46" s="20" t="s">
        <v>138</v>
      </c>
      <c r="P46" s="17" t="s">
        <v>139</v>
      </c>
      <c r="Q46" s="17">
        <v>16</v>
      </c>
      <c r="R46" s="17">
        <v>41</v>
      </c>
      <c r="S46" s="21" t="s">
        <v>34</v>
      </c>
      <c r="T46" s="17"/>
    </row>
    <row r="47" s="9" customFormat="1" ht="50" customHeight="1" spans="1:20">
      <c r="A47" s="16">
        <v>42</v>
      </c>
      <c r="B47" s="17" t="s">
        <v>89</v>
      </c>
      <c r="C47" s="17" t="s">
        <v>131</v>
      </c>
      <c r="D47" s="17" t="s">
        <v>132</v>
      </c>
      <c r="E47" s="17" t="s">
        <v>28</v>
      </c>
      <c r="F47" s="16" t="s">
        <v>188</v>
      </c>
      <c r="G47" s="17" t="s">
        <v>189</v>
      </c>
      <c r="H47" s="17" t="s">
        <v>191</v>
      </c>
      <c r="I47" s="17" t="s">
        <v>192</v>
      </c>
      <c r="J47" s="17" t="s">
        <v>137</v>
      </c>
      <c r="K47" s="29">
        <v>8</v>
      </c>
      <c r="L47" s="29">
        <v>8</v>
      </c>
      <c r="M47" s="29"/>
      <c r="N47" s="30">
        <f t="shared" si="1"/>
        <v>8</v>
      </c>
      <c r="O47" s="20" t="s">
        <v>138</v>
      </c>
      <c r="P47" s="17" t="s">
        <v>139</v>
      </c>
      <c r="Q47" s="17">
        <v>105</v>
      </c>
      <c r="R47" s="17">
        <v>268</v>
      </c>
      <c r="S47" s="21" t="s">
        <v>34</v>
      </c>
      <c r="T47" s="17"/>
    </row>
    <row r="48" s="9" customFormat="1" ht="50" customHeight="1" spans="1:20">
      <c r="A48" s="16">
        <v>43</v>
      </c>
      <c r="B48" s="17" t="s">
        <v>89</v>
      </c>
      <c r="C48" s="17" t="s">
        <v>131</v>
      </c>
      <c r="D48" s="17" t="s">
        <v>132</v>
      </c>
      <c r="E48" s="17" t="s">
        <v>28</v>
      </c>
      <c r="F48" s="16" t="s">
        <v>188</v>
      </c>
      <c r="G48" s="17" t="s">
        <v>189</v>
      </c>
      <c r="H48" s="17" t="s">
        <v>193</v>
      </c>
      <c r="I48" s="17" t="s">
        <v>194</v>
      </c>
      <c r="J48" s="17" t="s">
        <v>137</v>
      </c>
      <c r="K48" s="29">
        <v>8</v>
      </c>
      <c r="L48" s="29">
        <v>8</v>
      </c>
      <c r="M48" s="29"/>
      <c r="N48" s="30">
        <f t="shared" si="1"/>
        <v>8</v>
      </c>
      <c r="O48" s="20" t="s">
        <v>138</v>
      </c>
      <c r="P48" s="17" t="s">
        <v>139</v>
      </c>
      <c r="Q48" s="17">
        <v>108</v>
      </c>
      <c r="R48" s="17">
        <v>281</v>
      </c>
      <c r="S48" s="21" t="s">
        <v>34</v>
      </c>
      <c r="T48" s="17"/>
    </row>
    <row r="49" s="9" customFormat="1" ht="50" customHeight="1" spans="1:20">
      <c r="A49" s="16">
        <v>44</v>
      </c>
      <c r="B49" s="17" t="s">
        <v>89</v>
      </c>
      <c r="C49" s="17" t="s">
        <v>131</v>
      </c>
      <c r="D49" s="17" t="s">
        <v>132</v>
      </c>
      <c r="E49" s="17" t="s">
        <v>28</v>
      </c>
      <c r="F49" s="16" t="s">
        <v>188</v>
      </c>
      <c r="G49" s="17" t="s">
        <v>189</v>
      </c>
      <c r="H49" s="17" t="s">
        <v>195</v>
      </c>
      <c r="I49" s="17" t="s">
        <v>196</v>
      </c>
      <c r="J49" s="17" t="s">
        <v>137</v>
      </c>
      <c r="K49" s="29">
        <v>16</v>
      </c>
      <c r="L49" s="29">
        <v>16</v>
      </c>
      <c r="M49" s="29"/>
      <c r="N49" s="30">
        <f t="shared" si="1"/>
        <v>16</v>
      </c>
      <c r="O49" s="20" t="s">
        <v>138</v>
      </c>
      <c r="P49" s="17" t="s">
        <v>139</v>
      </c>
      <c r="Q49" s="17">
        <v>134</v>
      </c>
      <c r="R49" s="17">
        <v>320</v>
      </c>
      <c r="S49" s="21" t="s">
        <v>34</v>
      </c>
      <c r="T49" s="17"/>
    </row>
    <row r="50" s="9" customFormat="1" ht="50" customHeight="1" spans="1:20">
      <c r="A50" s="16">
        <v>45</v>
      </c>
      <c r="B50" s="17" t="s">
        <v>89</v>
      </c>
      <c r="C50" s="17" t="s">
        <v>131</v>
      </c>
      <c r="D50" s="17" t="s">
        <v>132</v>
      </c>
      <c r="E50" s="17" t="s">
        <v>28</v>
      </c>
      <c r="F50" s="16" t="s">
        <v>188</v>
      </c>
      <c r="G50" s="17" t="s">
        <v>189</v>
      </c>
      <c r="H50" s="17" t="s">
        <v>197</v>
      </c>
      <c r="I50" s="17" t="s">
        <v>198</v>
      </c>
      <c r="J50" s="17" t="s">
        <v>137</v>
      </c>
      <c r="K50" s="29">
        <v>8</v>
      </c>
      <c r="L50" s="29">
        <v>8</v>
      </c>
      <c r="M50" s="29"/>
      <c r="N50" s="30">
        <f t="shared" si="1"/>
        <v>8</v>
      </c>
      <c r="O50" s="20" t="s">
        <v>138</v>
      </c>
      <c r="P50" s="17" t="s">
        <v>139</v>
      </c>
      <c r="Q50" s="17">
        <v>22</v>
      </c>
      <c r="R50" s="17">
        <v>50</v>
      </c>
      <c r="S50" s="21" t="s">
        <v>34</v>
      </c>
      <c r="T50" s="17"/>
    </row>
    <row r="51" s="9" customFormat="1" ht="50" customHeight="1" spans="1:20">
      <c r="A51" s="16">
        <v>46</v>
      </c>
      <c r="B51" s="17" t="s">
        <v>89</v>
      </c>
      <c r="C51" s="17" t="s">
        <v>131</v>
      </c>
      <c r="D51" s="17" t="s">
        <v>132</v>
      </c>
      <c r="E51" s="17" t="s">
        <v>28</v>
      </c>
      <c r="F51" s="16" t="s">
        <v>188</v>
      </c>
      <c r="G51" s="17" t="s">
        <v>189</v>
      </c>
      <c r="H51" s="17" t="s">
        <v>199</v>
      </c>
      <c r="I51" s="17" t="s">
        <v>200</v>
      </c>
      <c r="J51" s="17" t="s">
        <v>142</v>
      </c>
      <c r="K51" s="29">
        <v>5</v>
      </c>
      <c r="L51" s="29">
        <v>5</v>
      </c>
      <c r="M51" s="29"/>
      <c r="N51" s="30">
        <f t="shared" si="1"/>
        <v>5</v>
      </c>
      <c r="O51" s="20" t="s">
        <v>138</v>
      </c>
      <c r="P51" s="17" t="s">
        <v>139</v>
      </c>
      <c r="Q51" s="17">
        <v>20</v>
      </c>
      <c r="R51" s="17">
        <v>68</v>
      </c>
      <c r="S51" s="21" t="s">
        <v>34</v>
      </c>
      <c r="T51" s="17"/>
    </row>
    <row r="52" s="9" customFormat="1" ht="50" customHeight="1" spans="1:20">
      <c r="A52" s="16">
        <v>47</v>
      </c>
      <c r="B52" s="17" t="s">
        <v>89</v>
      </c>
      <c r="C52" s="17" t="s">
        <v>131</v>
      </c>
      <c r="D52" s="17" t="s">
        <v>132</v>
      </c>
      <c r="E52" s="17" t="s">
        <v>28</v>
      </c>
      <c r="F52" s="16" t="s">
        <v>201</v>
      </c>
      <c r="G52" s="17" t="s">
        <v>202</v>
      </c>
      <c r="H52" s="17" t="s">
        <v>203</v>
      </c>
      <c r="I52" s="17" t="s">
        <v>204</v>
      </c>
      <c r="J52" s="17" t="s">
        <v>137</v>
      </c>
      <c r="K52" s="29">
        <v>8</v>
      </c>
      <c r="L52" s="29">
        <v>8</v>
      </c>
      <c r="M52" s="29"/>
      <c r="N52" s="30">
        <f t="shared" ref="N52:N72" si="2">L52+M52</f>
        <v>8</v>
      </c>
      <c r="O52" s="20" t="s">
        <v>138</v>
      </c>
      <c r="P52" s="17" t="s">
        <v>139</v>
      </c>
      <c r="Q52" s="17">
        <v>66</v>
      </c>
      <c r="R52" s="17">
        <v>166</v>
      </c>
      <c r="S52" s="21" t="s">
        <v>34</v>
      </c>
      <c r="T52" s="17"/>
    </row>
    <row r="53" s="9" customFormat="1" ht="50" customHeight="1" spans="1:20">
      <c r="A53" s="16">
        <v>48</v>
      </c>
      <c r="B53" s="17" t="s">
        <v>89</v>
      </c>
      <c r="C53" s="17" t="s">
        <v>131</v>
      </c>
      <c r="D53" s="17" t="s">
        <v>132</v>
      </c>
      <c r="E53" s="17" t="s">
        <v>28</v>
      </c>
      <c r="F53" s="16" t="s">
        <v>201</v>
      </c>
      <c r="G53" s="17" t="s">
        <v>202</v>
      </c>
      <c r="H53" s="17" t="s">
        <v>205</v>
      </c>
      <c r="I53" s="17" t="s">
        <v>205</v>
      </c>
      <c r="J53" s="17" t="s">
        <v>206</v>
      </c>
      <c r="K53" s="29">
        <v>20</v>
      </c>
      <c r="L53" s="29">
        <v>20</v>
      </c>
      <c r="M53" s="29"/>
      <c r="N53" s="30">
        <f t="shared" si="2"/>
        <v>20</v>
      </c>
      <c r="O53" s="20" t="s">
        <v>138</v>
      </c>
      <c r="P53" s="17" t="s">
        <v>139</v>
      </c>
      <c r="Q53" s="17">
        <v>158</v>
      </c>
      <c r="R53" s="17">
        <v>424</v>
      </c>
      <c r="S53" s="21" t="s">
        <v>34</v>
      </c>
      <c r="T53" s="17"/>
    </row>
    <row r="54" s="9" customFormat="1" ht="50" customHeight="1" spans="1:20">
      <c r="A54" s="16">
        <v>49</v>
      </c>
      <c r="B54" s="17" t="s">
        <v>89</v>
      </c>
      <c r="C54" s="17" t="s">
        <v>131</v>
      </c>
      <c r="D54" s="17" t="s">
        <v>132</v>
      </c>
      <c r="E54" s="17" t="s">
        <v>28</v>
      </c>
      <c r="F54" s="16" t="s">
        <v>201</v>
      </c>
      <c r="G54" s="17" t="s">
        <v>202</v>
      </c>
      <c r="H54" s="17" t="s">
        <v>207</v>
      </c>
      <c r="I54" s="17" t="s">
        <v>208</v>
      </c>
      <c r="J54" s="17" t="s">
        <v>137</v>
      </c>
      <c r="K54" s="29">
        <v>8</v>
      </c>
      <c r="L54" s="29">
        <v>8</v>
      </c>
      <c r="M54" s="29"/>
      <c r="N54" s="30">
        <f t="shared" si="2"/>
        <v>8</v>
      </c>
      <c r="O54" s="20" t="s">
        <v>138</v>
      </c>
      <c r="P54" s="17" t="s">
        <v>139</v>
      </c>
      <c r="Q54" s="17">
        <v>139</v>
      </c>
      <c r="R54" s="17">
        <v>344</v>
      </c>
      <c r="S54" s="21" t="s">
        <v>34</v>
      </c>
      <c r="T54" s="17"/>
    </row>
    <row r="55" s="9" customFormat="1" ht="50" customHeight="1" spans="1:20">
      <c r="A55" s="16">
        <v>50</v>
      </c>
      <c r="B55" s="17" t="s">
        <v>89</v>
      </c>
      <c r="C55" s="17" t="s">
        <v>131</v>
      </c>
      <c r="D55" s="17" t="s">
        <v>132</v>
      </c>
      <c r="E55" s="17" t="s">
        <v>28</v>
      </c>
      <c r="F55" s="16" t="s">
        <v>201</v>
      </c>
      <c r="G55" s="17" t="s">
        <v>202</v>
      </c>
      <c r="H55" s="17" t="s">
        <v>209</v>
      </c>
      <c r="I55" s="17" t="s">
        <v>210</v>
      </c>
      <c r="J55" s="17" t="s">
        <v>137</v>
      </c>
      <c r="K55" s="29">
        <v>8</v>
      </c>
      <c r="L55" s="29">
        <v>8</v>
      </c>
      <c r="M55" s="29"/>
      <c r="N55" s="30">
        <f t="shared" si="2"/>
        <v>8</v>
      </c>
      <c r="O55" s="20" t="s">
        <v>138</v>
      </c>
      <c r="P55" s="17" t="s">
        <v>139</v>
      </c>
      <c r="Q55" s="17">
        <v>71</v>
      </c>
      <c r="R55" s="17">
        <v>195</v>
      </c>
      <c r="S55" s="21" t="s">
        <v>34</v>
      </c>
      <c r="T55" s="17"/>
    </row>
    <row r="56" s="9" customFormat="1" ht="50" customHeight="1" spans="1:20">
      <c r="A56" s="16">
        <v>51</v>
      </c>
      <c r="B56" s="17" t="s">
        <v>89</v>
      </c>
      <c r="C56" s="17" t="s">
        <v>131</v>
      </c>
      <c r="D56" s="17" t="s">
        <v>132</v>
      </c>
      <c r="E56" s="17" t="s">
        <v>28</v>
      </c>
      <c r="F56" s="17" t="s">
        <v>59</v>
      </c>
      <c r="G56" s="17" t="s">
        <v>60</v>
      </c>
      <c r="H56" s="17" t="s">
        <v>211</v>
      </c>
      <c r="I56" s="17" t="s">
        <v>211</v>
      </c>
      <c r="J56" s="17" t="s">
        <v>206</v>
      </c>
      <c r="K56" s="29">
        <v>16</v>
      </c>
      <c r="L56" s="29">
        <v>16</v>
      </c>
      <c r="M56" s="29"/>
      <c r="N56" s="30">
        <f t="shared" si="2"/>
        <v>16</v>
      </c>
      <c r="O56" s="20" t="s">
        <v>138</v>
      </c>
      <c r="P56" s="17" t="s">
        <v>139</v>
      </c>
      <c r="Q56" s="17">
        <v>230</v>
      </c>
      <c r="R56" s="17">
        <v>600</v>
      </c>
      <c r="S56" s="21" t="s">
        <v>34</v>
      </c>
      <c r="T56" s="17"/>
    </row>
    <row r="57" s="9" customFormat="1" ht="50" customHeight="1" spans="1:20">
      <c r="A57" s="16">
        <v>52</v>
      </c>
      <c r="B57" s="17" t="s">
        <v>89</v>
      </c>
      <c r="C57" s="17" t="s">
        <v>131</v>
      </c>
      <c r="D57" s="17" t="s">
        <v>132</v>
      </c>
      <c r="E57" s="17" t="s">
        <v>28</v>
      </c>
      <c r="F57" s="17" t="s">
        <v>59</v>
      </c>
      <c r="G57" s="17" t="s">
        <v>60</v>
      </c>
      <c r="H57" s="17" t="s">
        <v>61</v>
      </c>
      <c r="I57" s="17" t="s">
        <v>212</v>
      </c>
      <c r="J57" s="17" t="s">
        <v>206</v>
      </c>
      <c r="K57" s="29">
        <v>16</v>
      </c>
      <c r="L57" s="29">
        <v>16</v>
      </c>
      <c r="M57" s="29"/>
      <c r="N57" s="30">
        <f t="shared" si="2"/>
        <v>16</v>
      </c>
      <c r="O57" s="20" t="s">
        <v>138</v>
      </c>
      <c r="P57" s="17" t="s">
        <v>139</v>
      </c>
      <c r="Q57" s="17">
        <v>200</v>
      </c>
      <c r="R57" s="17">
        <v>500</v>
      </c>
      <c r="S57" s="21" t="s">
        <v>34</v>
      </c>
      <c r="T57" s="17"/>
    </row>
    <row r="58" s="9" customFormat="1" ht="50" customHeight="1" spans="1:20">
      <c r="A58" s="16">
        <v>53</v>
      </c>
      <c r="B58" s="17" t="s">
        <v>89</v>
      </c>
      <c r="C58" s="17" t="s">
        <v>131</v>
      </c>
      <c r="D58" s="17" t="s">
        <v>132</v>
      </c>
      <c r="E58" s="17" t="s">
        <v>28</v>
      </c>
      <c r="F58" s="20" t="s">
        <v>65</v>
      </c>
      <c r="G58" s="17" t="s">
        <v>66</v>
      </c>
      <c r="H58" s="17" t="s">
        <v>213</v>
      </c>
      <c r="I58" s="17" t="s">
        <v>214</v>
      </c>
      <c r="J58" s="17" t="s">
        <v>137</v>
      </c>
      <c r="K58" s="29">
        <v>8</v>
      </c>
      <c r="L58" s="29">
        <v>8</v>
      </c>
      <c r="M58" s="29"/>
      <c r="N58" s="30">
        <f t="shared" si="2"/>
        <v>8</v>
      </c>
      <c r="O58" s="20" t="s">
        <v>138</v>
      </c>
      <c r="P58" s="17" t="s">
        <v>139</v>
      </c>
      <c r="Q58" s="17">
        <v>28</v>
      </c>
      <c r="R58" s="17">
        <v>78</v>
      </c>
      <c r="S58" s="21" t="s">
        <v>34</v>
      </c>
      <c r="T58" s="17"/>
    </row>
    <row r="59" s="9" customFormat="1" ht="50" customHeight="1" spans="1:20">
      <c r="A59" s="16">
        <v>54</v>
      </c>
      <c r="B59" s="17" t="s">
        <v>89</v>
      </c>
      <c r="C59" s="17" t="s">
        <v>131</v>
      </c>
      <c r="D59" s="17" t="s">
        <v>132</v>
      </c>
      <c r="E59" s="17" t="s">
        <v>28</v>
      </c>
      <c r="F59" s="20" t="s">
        <v>65</v>
      </c>
      <c r="G59" s="17" t="s">
        <v>66</v>
      </c>
      <c r="H59" s="17" t="s">
        <v>215</v>
      </c>
      <c r="I59" s="17" t="s">
        <v>216</v>
      </c>
      <c r="J59" s="17" t="s">
        <v>137</v>
      </c>
      <c r="K59" s="29">
        <v>11</v>
      </c>
      <c r="L59" s="29">
        <v>11</v>
      </c>
      <c r="M59" s="29"/>
      <c r="N59" s="30">
        <f t="shared" si="2"/>
        <v>11</v>
      </c>
      <c r="O59" s="20" t="s">
        <v>138</v>
      </c>
      <c r="P59" s="17" t="s">
        <v>139</v>
      </c>
      <c r="Q59" s="17">
        <v>10</v>
      </c>
      <c r="R59" s="17">
        <v>21</v>
      </c>
      <c r="S59" s="21" t="s">
        <v>34</v>
      </c>
      <c r="T59" s="17"/>
    </row>
    <row r="60" s="9" customFormat="1" ht="50" customHeight="1" spans="1:20">
      <c r="A60" s="16">
        <v>55</v>
      </c>
      <c r="B60" s="17" t="s">
        <v>89</v>
      </c>
      <c r="C60" s="17" t="s">
        <v>131</v>
      </c>
      <c r="D60" s="17" t="s">
        <v>132</v>
      </c>
      <c r="E60" s="17" t="s">
        <v>28</v>
      </c>
      <c r="F60" s="20" t="s">
        <v>65</v>
      </c>
      <c r="G60" s="17" t="s">
        <v>66</v>
      </c>
      <c r="H60" s="17" t="s">
        <v>217</v>
      </c>
      <c r="I60" s="17" t="s">
        <v>218</v>
      </c>
      <c r="J60" s="17" t="s">
        <v>137</v>
      </c>
      <c r="K60" s="29">
        <v>8</v>
      </c>
      <c r="L60" s="29">
        <v>8</v>
      </c>
      <c r="M60" s="29"/>
      <c r="N60" s="30">
        <f t="shared" si="2"/>
        <v>8</v>
      </c>
      <c r="O60" s="20" t="s">
        <v>138</v>
      </c>
      <c r="P60" s="17" t="s">
        <v>139</v>
      </c>
      <c r="Q60" s="17">
        <v>6</v>
      </c>
      <c r="R60" s="17">
        <v>14</v>
      </c>
      <c r="S60" s="21" t="s">
        <v>34</v>
      </c>
      <c r="T60" s="17"/>
    </row>
    <row r="61" s="9" customFormat="1" ht="50" customHeight="1" spans="1:20">
      <c r="A61" s="16">
        <v>56</v>
      </c>
      <c r="B61" s="17" t="s">
        <v>89</v>
      </c>
      <c r="C61" s="17" t="s">
        <v>131</v>
      </c>
      <c r="D61" s="17" t="s">
        <v>132</v>
      </c>
      <c r="E61" s="17" t="s">
        <v>28</v>
      </c>
      <c r="F61" s="20" t="s">
        <v>65</v>
      </c>
      <c r="G61" s="17" t="s">
        <v>66</v>
      </c>
      <c r="H61" s="17" t="s">
        <v>219</v>
      </c>
      <c r="I61" s="17" t="s">
        <v>220</v>
      </c>
      <c r="J61" s="17" t="s">
        <v>206</v>
      </c>
      <c r="K61" s="29">
        <v>32</v>
      </c>
      <c r="L61" s="29">
        <v>32</v>
      </c>
      <c r="M61" s="29"/>
      <c r="N61" s="30">
        <f t="shared" si="2"/>
        <v>32</v>
      </c>
      <c r="O61" s="20" t="s">
        <v>138</v>
      </c>
      <c r="P61" s="17" t="s">
        <v>139</v>
      </c>
      <c r="Q61" s="17">
        <v>10</v>
      </c>
      <c r="R61" s="17">
        <v>37</v>
      </c>
      <c r="S61" s="21" t="s">
        <v>34</v>
      </c>
      <c r="T61" s="17"/>
    </row>
    <row r="62" s="9" customFormat="1" ht="50" customHeight="1" spans="1:20">
      <c r="A62" s="16">
        <v>57</v>
      </c>
      <c r="B62" s="17" t="s">
        <v>89</v>
      </c>
      <c r="C62" s="17" t="s">
        <v>131</v>
      </c>
      <c r="D62" s="17" t="s">
        <v>132</v>
      </c>
      <c r="E62" s="17" t="s">
        <v>28</v>
      </c>
      <c r="F62" s="17" t="s">
        <v>221</v>
      </c>
      <c r="G62" s="17" t="s">
        <v>222</v>
      </c>
      <c r="H62" s="17" t="s">
        <v>223</v>
      </c>
      <c r="I62" s="17" t="s">
        <v>224</v>
      </c>
      <c r="J62" s="17" t="s">
        <v>142</v>
      </c>
      <c r="K62" s="29">
        <v>5</v>
      </c>
      <c r="L62" s="29">
        <v>5</v>
      </c>
      <c r="M62" s="29"/>
      <c r="N62" s="30">
        <f t="shared" si="2"/>
        <v>5</v>
      </c>
      <c r="O62" s="20" t="s">
        <v>138</v>
      </c>
      <c r="P62" s="17" t="s">
        <v>139</v>
      </c>
      <c r="Q62" s="17">
        <v>138</v>
      </c>
      <c r="R62" s="17">
        <v>485</v>
      </c>
      <c r="S62" s="21" t="s">
        <v>34</v>
      </c>
      <c r="T62" s="17"/>
    </row>
    <row r="63" s="9" customFormat="1" ht="50" customHeight="1" spans="1:20">
      <c r="A63" s="16">
        <v>58</v>
      </c>
      <c r="B63" s="17" t="s">
        <v>89</v>
      </c>
      <c r="C63" s="17" t="s">
        <v>131</v>
      </c>
      <c r="D63" s="17" t="s">
        <v>132</v>
      </c>
      <c r="E63" s="17" t="s">
        <v>28</v>
      </c>
      <c r="F63" s="17" t="s">
        <v>73</v>
      </c>
      <c r="G63" s="17" t="s">
        <v>74</v>
      </c>
      <c r="H63" s="17" t="s">
        <v>225</v>
      </c>
      <c r="I63" s="17" t="s">
        <v>226</v>
      </c>
      <c r="J63" s="17" t="s">
        <v>142</v>
      </c>
      <c r="K63" s="29">
        <v>2</v>
      </c>
      <c r="L63" s="29">
        <v>2</v>
      </c>
      <c r="M63" s="29"/>
      <c r="N63" s="30">
        <f t="shared" si="2"/>
        <v>2</v>
      </c>
      <c r="O63" s="20" t="s">
        <v>138</v>
      </c>
      <c r="P63" s="17" t="s">
        <v>139</v>
      </c>
      <c r="Q63" s="17">
        <v>19</v>
      </c>
      <c r="R63" s="17">
        <v>64</v>
      </c>
      <c r="S63" s="21" t="s">
        <v>34</v>
      </c>
      <c r="T63" s="17"/>
    </row>
    <row r="64" s="9" customFormat="1" ht="50" customHeight="1" spans="1:20">
      <c r="A64" s="16">
        <v>59</v>
      </c>
      <c r="B64" s="17" t="s">
        <v>89</v>
      </c>
      <c r="C64" s="17" t="s">
        <v>131</v>
      </c>
      <c r="D64" s="17" t="s">
        <v>132</v>
      </c>
      <c r="E64" s="17" t="s">
        <v>28</v>
      </c>
      <c r="F64" s="17" t="s">
        <v>73</v>
      </c>
      <c r="G64" s="17" t="s">
        <v>74</v>
      </c>
      <c r="H64" s="17" t="s">
        <v>75</v>
      </c>
      <c r="I64" s="17" t="s">
        <v>227</v>
      </c>
      <c r="J64" s="17" t="s">
        <v>142</v>
      </c>
      <c r="K64" s="29">
        <v>2</v>
      </c>
      <c r="L64" s="29">
        <v>2</v>
      </c>
      <c r="M64" s="29"/>
      <c r="N64" s="30">
        <f t="shared" si="2"/>
        <v>2</v>
      </c>
      <c r="O64" s="20" t="s">
        <v>138</v>
      </c>
      <c r="P64" s="17" t="s">
        <v>139</v>
      </c>
      <c r="Q64" s="17">
        <v>34</v>
      </c>
      <c r="R64" s="17">
        <v>95</v>
      </c>
      <c r="S64" s="21" t="s">
        <v>34</v>
      </c>
      <c r="T64" s="17"/>
    </row>
    <row r="65" s="9" customFormat="1" ht="50" customHeight="1" spans="1:20">
      <c r="A65" s="16">
        <v>60</v>
      </c>
      <c r="B65" s="17" t="s">
        <v>89</v>
      </c>
      <c r="C65" s="17" t="s">
        <v>131</v>
      </c>
      <c r="D65" s="17" t="s">
        <v>132</v>
      </c>
      <c r="E65" s="17" t="s">
        <v>28</v>
      </c>
      <c r="F65" s="17" t="s">
        <v>73</v>
      </c>
      <c r="G65" s="17" t="s">
        <v>74</v>
      </c>
      <c r="H65" s="17" t="s">
        <v>228</v>
      </c>
      <c r="I65" s="17" t="s">
        <v>229</v>
      </c>
      <c r="J65" s="17" t="s">
        <v>156</v>
      </c>
      <c r="K65" s="29">
        <v>16</v>
      </c>
      <c r="L65" s="29">
        <v>16</v>
      </c>
      <c r="M65" s="29"/>
      <c r="N65" s="30">
        <f t="shared" si="2"/>
        <v>16</v>
      </c>
      <c r="O65" s="20" t="s">
        <v>138</v>
      </c>
      <c r="P65" s="17" t="s">
        <v>139</v>
      </c>
      <c r="Q65" s="17">
        <v>3</v>
      </c>
      <c r="R65" s="17">
        <v>8</v>
      </c>
      <c r="S65" s="21" t="s">
        <v>34</v>
      </c>
      <c r="T65" s="17"/>
    </row>
    <row r="66" s="9" customFormat="1" ht="50" customHeight="1" spans="1:20">
      <c r="A66" s="16">
        <v>61</v>
      </c>
      <c r="B66" s="17" t="s">
        <v>89</v>
      </c>
      <c r="C66" s="17" t="s">
        <v>131</v>
      </c>
      <c r="D66" s="17" t="s">
        <v>132</v>
      </c>
      <c r="E66" s="17" t="s">
        <v>28</v>
      </c>
      <c r="F66" s="17" t="s">
        <v>230</v>
      </c>
      <c r="G66" s="17" t="s">
        <v>231</v>
      </c>
      <c r="H66" s="17" t="s">
        <v>232</v>
      </c>
      <c r="I66" s="17" t="s">
        <v>232</v>
      </c>
      <c r="J66" s="17" t="s">
        <v>137</v>
      </c>
      <c r="K66" s="29">
        <v>8</v>
      </c>
      <c r="L66" s="29">
        <v>8</v>
      </c>
      <c r="M66" s="29"/>
      <c r="N66" s="30">
        <f t="shared" si="2"/>
        <v>8</v>
      </c>
      <c r="O66" s="20" t="s">
        <v>138</v>
      </c>
      <c r="P66" s="17" t="s">
        <v>139</v>
      </c>
      <c r="Q66" s="17">
        <v>26</v>
      </c>
      <c r="R66" s="17">
        <v>77</v>
      </c>
      <c r="S66" s="21" t="s">
        <v>34</v>
      </c>
      <c r="T66" s="17"/>
    </row>
    <row r="67" s="9" customFormat="1" ht="50" customHeight="1" spans="1:20">
      <c r="A67" s="16">
        <v>62</v>
      </c>
      <c r="B67" s="17" t="s">
        <v>89</v>
      </c>
      <c r="C67" s="17" t="s">
        <v>131</v>
      </c>
      <c r="D67" s="17" t="s">
        <v>132</v>
      </c>
      <c r="E67" s="17" t="s">
        <v>28</v>
      </c>
      <c r="F67" s="17" t="s">
        <v>230</v>
      </c>
      <c r="G67" s="17" t="s">
        <v>231</v>
      </c>
      <c r="H67" s="17" t="s">
        <v>233</v>
      </c>
      <c r="I67" s="17" t="s">
        <v>234</v>
      </c>
      <c r="J67" s="17" t="s">
        <v>156</v>
      </c>
      <c r="K67" s="29">
        <v>16</v>
      </c>
      <c r="L67" s="29">
        <v>16</v>
      </c>
      <c r="M67" s="29"/>
      <c r="N67" s="30">
        <f t="shared" si="2"/>
        <v>16</v>
      </c>
      <c r="O67" s="20" t="s">
        <v>138</v>
      </c>
      <c r="P67" s="17" t="s">
        <v>139</v>
      </c>
      <c r="Q67" s="17">
        <v>75</v>
      </c>
      <c r="R67" s="17">
        <v>247</v>
      </c>
      <c r="S67" s="21" t="s">
        <v>34</v>
      </c>
      <c r="T67" s="17"/>
    </row>
    <row r="68" s="9" customFormat="1" ht="50" customHeight="1" spans="1:20">
      <c r="A68" s="16">
        <v>63</v>
      </c>
      <c r="B68" s="17" t="s">
        <v>89</v>
      </c>
      <c r="C68" s="17" t="s">
        <v>131</v>
      </c>
      <c r="D68" s="17" t="s">
        <v>132</v>
      </c>
      <c r="E68" s="17" t="s">
        <v>28</v>
      </c>
      <c r="F68" s="17" t="s">
        <v>230</v>
      </c>
      <c r="G68" s="17" t="s">
        <v>231</v>
      </c>
      <c r="H68" s="17" t="s">
        <v>235</v>
      </c>
      <c r="I68" s="17" t="s">
        <v>236</v>
      </c>
      <c r="J68" s="17" t="s">
        <v>137</v>
      </c>
      <c r="K68" s="29">
        <v>8</v>
      </c>
      <c r="L68" s="29">
        <v>8</v>
      </c>
      <c r="M68" s="29"/>
      <c r="N68" s="30">
        <f t="shared" si="2"/>
        <v>8</v>
      </c>
      <c r="O68" s="20" t="s">
        <v>138</v>
      </c>
      <c r="P68" s="17" t="s">
        <v>139</v>
      </c>
      <c r="Q68" s="17">
        <v>50</v>
      </c>
      <c r="R68" s="17">
        <v>126</v>
      </c>
      <c r="S68" s="21" t="s">
        <v>34</v>
      </c>
      <c r="T68" s="17"/>
    </row>
    <row r="69" s="9" customFormat="1" ht="50" customHeight="1" spans="1:20">
      <c r="A69" s="16">
        <v>64</v>
      </c>
      <c r="B69" s="17" t="s">
        <v>89</v>
      </c>
      <c r="C69" s="17" t="s">
        <v>131</v>
      </c>
      <c r="D69" s="17" t="s">
        <v>132</v>
      </c>
      <c r="E69" s="17" t="s">
        <v>28</v>
      </c>
      <c r="F69" s="17" t="s">
        <v>84</v>
      </c>
      <c r="G69" s="17" t="s">
        <v>85</v>
      </c>
      <c r="H69" s="17" t="s">
        <v>237</v>
      </c>
      <c r="I69" s="17" t="s">
        <v>238</v>
      </c>
      <c r="J69" s="17" t="s">
        <v>137</v>
      </c>
      <c r="K69" s="29">
        <v>8</v>
      </c>
      <c r="L69" s="29">
        <v>8</v>
      </c>
      <c r="M69" s="29"/>
      <c r="N69" s="30">
        <f t="shared" si="2"/>
        <v>8</v>
      </c>
      <c r="O69" s="20" t="s">
        <v>138</v>
      </c>
      <c r="P69" s="17" t="s">
        <v>139</v>
      </c>
      <c r="Q69" s="17">
        <v>19</v>
      </c>
      <c r="R69" s="17">
        <v>52</v>
      </c>
      <c r="S69" s="21" t="s">
        <v>34</v>
      </c>
      <c r="T69" s="17"/>
    </row>
    <row r="70" s="9" customFormat="1" ht="50" customHeight="1" spans="1:20">
      <c r="A70" s="16">
        <v>65</v>
      </c>
      <c r="B70" s="17" t="s">
        <v>89</v>
      </c>
      <c r="C70" s="17" t="s">
        <v>131</v>
      </c>
      <c r="D70" s="17" t="s">
        <v>132</v>
      </c>
      <c r="E70" s="17" t="s">
        <v>28</v>
      </c>
      <c r="F70" s="17" t="s">
        <v>120</v>
      </c>
      <c r="G70" s="17" t="s">
        <v>121</v>
      </c>
      <c r="H70" s="17" t="s">
        <v>122</v>
      </c>
      <c r="I70" s="17" t="s">
        <v>239</v>
      </c>
      <c r="J70" s="17" t="s">
        <v>156</v>
      </c>
      <c r="K70" s="29">
        <v>16</v>
      </c>
      <c r="L70" s="29">
        <v>16</v>
      </c>
      <c r="M70" s="29"/>
      <c r="N70" s="30">
        <f t="shared" si="2"/>
        <v>16</v>
      </c>
      <c r="O70" s="20" t="s">
        <v>138</v>
      </c>
      <c r="P70" s="17" t="s">
        <v>139</v>
      </c>
      <c r="Q70" s="17">
        <v>22</v>
      </c>
      <c r="R70" s="17">
        <v>77</v>
      </c>
      <c r="S70" s="21" t="s">
        <v>34</v>
      </c>
      <c r="T70" s="17"/>
    </row>
    <row r="71" s="9" customFormat="1" ht="50" customHeight="1" spans="1:20">
      <c r="A71" s="16">
        <v>66</v>
      </c>
      <c r="B71" s="17" t="s">
        <v>89</v>
      </c>
      <c r="C71" s="17" t="s">
        <v>131</v>
      </c>
      <c r="D71" s="17" t="s">
        <v>132</v>
      </c>
      <c r="E71" s="17" t="s">
        <v>28</v>
      </c>
      <c r="F71" s="17" t="s">
        <v>120</v>
      </c>
      <c r="G71" s="17" t="s">
        <v>121</v>
      </c>
      <c r="H71" s="17" t="s">
        <v>240</v>
      </c>
      <c r="I71" s="17" t="s">
        <v>241</v>
      </c>
      <c r="J71" s="17" t="s">
        <v>137</v>
      </c>
      <c r="K71" s="29">
        <v>8</v>
      </c>
      <c r="L71" s="29">
        <v>8</v>
      </c>
      <c r="M71" s="29"/>
      <c r="N71" s="30">
        <f t="shared" si="2"/>
        <v>8</v>
      </c>
      <c r="O71" s="20" t="s">
        <v>138</v>
      </c>
      <c r="P71" s="17" t="s">
        <v>139</v>
      </c>
      <c r="Q71" s="17">
        <v>43</v>
      </c>
      <c r="R71" s="17">
        <v>146</v>
      </c>
      <c r="S71" s="21" t="s">
        <v>34</v>
      </c>
      <c r="T71" s="17"/>
    </row>
    <row r="72" s="9" customFormat="1" ht="50" customHeight="1" spans="1:20">
      <c r="A72" s="16">
        <v>67</v>
      </c>
      <c r="B72" s="17" t="s">
        <v>89</v>
      </c>
      <c r="C72" s="17" t="s">
        <v>131</v>
      </c>
      <c r="D72" s="17" t="s">
        <v>132</v>
      </c>
      <c r="E72" s="17" t="s">
        <v>28</v>
      </c>
      <c r="F72" s="17" t="s">
        <v>120</v>
      </c>
      <c r="G72" s="17" t="s">
        <v>121</v>
      </c>
      <c r="H72" s="17" t="s">
        <v>242</v>
      </c>
      <c r="I72" s="17" t="s">
        <v>243</v>
      </c>
      <c r="J72" s="17" t="s">
        <v>137</v>
      </c>
      <c r="K72" s="29">
        <v>8</v>
      </c>
      <c r="L72" s="29">
        <v>8</v>
      </c>
      <c r="M72" s="29"/>
      <c r="N72" s="30">
        <f t="shared" si="2"/>
        <v>8</v>
      </c>
      <c r="O72" s="20" t="s">
        <v>138</v>
      </c>
      <c r="P72" s="17" t="s">
        <v>139</v>
      </c>
      <c r="Q72" s="17">
        <v>21</v>
      </c>
      <c r="R72" s="17">
        <v>55</v>
      </c>
      <c r="S72" s="21" t="s">
        <v>34</v>
      </c>
      <c r="T72" s="17"/>
    </row>
  </sheetData>
  <sortState ref="A42:T90">
    <sortCondition ref="F42:F90"/>
    <sortCondition ref="H42:H90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6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2021-10-08T07:08:00Z</dcterms:created>
  <dcterms:modified xsi:type="dcterms:W3CDTF">2025-05-28T08:02:58Z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8A7D8AAE7B4D470DB2B9222B67B96B13_13</vt:lpwstr>
  </property>
  <property fmtid="{D5CDD505-2E9C-101B-9397-08002B2CF9AE}" pid="3" name="KSOProductBuildVer">
    <vt:lpwstr>2052-11.8.2.9067</vt:lpwstr>
  </property>
  <property fmtid="{D5CDD505-2E9C-101B-9397-08002B2CF9AE}" pid="4" name="KSOReadingLayout">
    <vt:bool>true</vt:bool>
  </property>
</Properties>
</file>