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7"/>
  </bookViews>
  <sheets>
    <sheet name="明细表" sheetId="1" r:id="rId1"/>
  </sheets>
  <definedNames>
    <definedName name="_xlnm._FilterDatabase" localSheetId="0" hidden="1">明细表!$A$4:$T$38</definedName>
    <definedName name="_xlnm.Print_Area" localSheetId="0">明细表!$A$1:$T$38</definedName>
    <definedName name="_xlnm.Print_Titles" localSheetId="0">明细表!$3:$4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<sst xmlns="http://schemas.openxmlformats.org/spreadsheetml/2006/main" count="422" uniqueCount="119">
  <si>
    <t>附件2</t>
  </si>
  <si>
    <t>泗县2025年县级财政衔接推进乡村振兴补助资金项目计划明细表（第二批）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</si>
  <si>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</si>
  <si>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</si>
  <si>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</si>
  <si>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</si>
  <si>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</si>
  <si>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</si>
  <si>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</si>
  <si>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</si>
  <si>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</si>
  <si>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</si>
  <si>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</si>
  <si>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</si>
  <si>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</si>
  <si>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</si>
  <si>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</si>
  <si>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</si>
  <si>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</si>
  <si>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县级资金</t>
  </si>
  <si>
    <t>其他资金</t>
  </si>
  <si>
    <t>小计</t>
  </si>
  <si>
    <t>户数</t>
  </si>
  <si>
    <t>人数</t>
  </si>
  <si>
    <t>基础设施类</t>
  </si>
  <si>
    <t>新建</t>
  </si>
  <si>
    <t>和美乡村配套设施建设</t>
  </si>
  <si>
    <t>农业农村局
王江</t>
  </si>
  <si>
    <t>草沟镇
徐杰</t>
  </si>
  <si>
    <t>草沟镇</t>
  </si>
  <si>
    <t>大梁村</t>
  </si>
  <si>
    <t>沈石组</t>
  </si>
  <si>
    <t>村内道路、污水管网等基础设施建设</t>
  </si>
  <si>
    <t>建设村内道路、污水管网等基础设施，提升村内基础设施水平，改善群众生产生活条件</t>
  </si>
  <si>
    <t>群众参与项目申报、实施过程监督、竣工后项目所在地受益；通过项目实施，改善群众生产生活环境，建设宜居宜业和美乡村</t>
  </si>
  <si>
    <t>2025年12月</t>
  </si>
  <si>
    <t>官唐村</t>
  </si>
  <si>
    <t>代庄组</t>
  </si>
  <si>
    <t>大杨镇
韩二松</t>
  </si>
  <si>
    <t>大杨镇</t>
  </si>
  <si>
    <t>小丁村</t>
  </si>
  <si>
    <t>孙行庄</t>
  </si>
  <si>
    <t>赵集村</t>
  </si>
  <si>
    <t>二卢庄</t>
  </si>
  <si>
    <t>大庄镇
骆家超</t>
  </si>
  <si>
    <t>大庄镇</t>
  </si>
  <si>
    <t>田庄村</t>
  </si>
  <si>
    <t>小郝庄</t>
  </si>
  <si>
    <t>新刘村</t>
  </si>
  <si>
    <t>沿河村</t>
  </si>
  <si>
    <t>李场及南姚场</t>
  </si>
  <si>
    <t>丁湖镇
范钦成</t>
  </si>
  <si>
    <t>丁湖镇</t>
  </si>
  <si>
    <t>丁陈村</t>
  </si>
  <si>
    <t>二陈村</t>
  </si>
  <si>
    <t>墩集镇
彭雷鸣</t>
  </si>
  <si>
    <t>墩集镇</t>
  </si>
  <si>
    <t>石梁河村</t>
  </si>
  <si>
    <t>黑塔镇
董祥良</t>
  </si>
  <si>
    <t>黑塔镇</t>
  </si>
  <si>
    <t>韩徐村</t>
  </si>
  <si>
    <t>韩庄</t>
  </si>
  <si>
    <t>虹城街道
娄德志</t>
  </si>
  <si>
    <t>虹城街道</t>
  </si>
  <si>
    <t>陈刘村</t>
  </si>
  <si>
    <t>戚圩组</t>
  </si>
  <si>
    <t>黄圩镇
董强</t>
  </si>
  <si>
    <t>黄圩镇</t>
  </si>
  <si>
    <t>红星村</t>
  </si>
  <si>
    <t>岳刘庄</t>
  </si>
  <si>
    <t>刘圩镇
马成雷</t>
  </si>
  <si>
    <t>刘圩镇</t>
  </si>
  <si>
    <t>秦场村</t>
  </si>
  <si>
    <t>屏山镇
王凤仙</t>
  </si>
  <si>
    <t>屏山镇</t>
  </si>
  <si>
    <t>老山村</t>
  </si>
  <si>
    <t>老山街及奇石公园</t>
  </si>
  <si>
    <t>长沟镇
李博</t>
  </si>
  <si>
    <t>长沟镇</t>
  </si>
  <si>
    <t>汴河村</t>
  </si>
  <si>
    <t>张庄组</t>
  </si>
  <si>
    <t>产业发展类</t>
  </si>
  <si>
    <t>农业产业提质增效项目</t>
  </si>
  <si>
    <t>各行政村</t>
  </si>
  <si>
    <t>防治小麦赤霉病，防治面积约18.36万亩</t>
  </si>
  <si>
    <t>降低赤霉病发生程度，控制小麦毒素，确保小麦提质增产，增加脱贫户、监测户、农户收入</t>
  </si>
  <si>
    <t>通过实施项目，提高统防统治覆盖率，降低脱贫户、监测户、农户种植成本，减少赤霉病发生程度，确保小麦提质增产增加脱贫户、监测户、农户收入</t>
  </si>
  <si>
    <t>防治小麦赤霉病，防治面积约13.99万亩</t>
  </si>
  <si>
    <t>大路口镇
李嵩</t>
  </si>
  <si>
    <t>大路口镇</t>
  </si>
  <si>
    <t>防治小麦赤霉病，防治面积约6.99万亩</t>
  </si>
  <si>
    <t>防治小麦赤霉病，防治面积约7.87万亩</t>
  </si>
  <si>
    <t>草庙镇
蔡维鑫</t>
  </si>
  <si>
    <t>草庙镇</t>
  </si>
  <si>
    <t>防治小麦赤霉病，防治面积约4.37万亩</t>
  </si>
  <si>
    <t>泗城镇
樊真甫</t>
  </si>
  <si>
    <t>泗城镇</t>
  </si>
  <si>
    <t>防治小麦赤霉病，防治面积约3.93万亩</t>
  </si>
  <si>
    <t>防治小麦赤霉病，防治面积约11.28万亩</t>
  </si>
  <si>
    <t>3877</t>
  </si>
  <si>
    <t>防治小麦赤霉病，防治面积约12.24万亩</t>
  </si>
  <si>
    <t>防治小麦赤霉病，防治面积约8.48万亩</t>
  </si>
  <si>
    <t>防治小麦赤霉病，防治面积约16.87万亩</t>
  </si>
  <si>
    <t>防治小麦赤霉病，防治面积约7.69万亩</t>
  </si>
  <si>
    <t>防治小麦赤霉病，防治面积约7.96万亩</t>
  </si>
  <si>
    <t>瓦坊镇
钟志</t>
  </si>
  <si>
    <t>瓦坊镇</t>
  </si>
  <si>
    <t>防治小麦赤霉病，防治面积约8.74万亩</t>
  </si>
  <si>
    <t>山头镇
王也</t>
  </si>
  <si>
    <t>山头镇</t>
  </si>
  <si>
    <t>防治小麦赤霉病，防治面积约10.75万亩</t>
  </si>
  <si>
    <t>防治小麦赤霉病，防治面积约7.26万亩</t>
  </si>
  <si>
    <t>防治小麦赤霉病，防治面积约3.23万亩</t>
  </si>
  <si>
    <t>运河街道
秦之宝</t>
  </si>
  <si>
    <t>运河街道</t>
  </si>
  <si>
    <t>防治小麦赤霉病，防治面积约1.9万亩</t>
  </si>
  <si>
    <t>泗水街道
龚其报</t>
  </si>
  <si>
    <t>泗水街道</t>
  </si>
  <si>
    <t>防治小麦赤霉病，防治面积约1.09万亩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</si>
</sst>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" fillId="0" borderId="0">
      <protection locked="0"/>
    </xf>
    <xf numFmtId="0" fontId="2" fillId="0" borderId="0">
      <alignment vertical="center"/>
    </xf>
    <xf numFmtId="0" fontId="2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5 3" xfId="51"/>
    <cellStyle name="常规 24 2" xfId="52"/>
    <cellStyle name="常规_Sheet2" xfId="53"/>
    <cellStyle name="常规 2 2" xfId="54"/>
    <cellStyle name="常规 2" xfId="55"/>
    <cellStyle name="常规 3" xfId="56"/>
    <cellStyle name="常规 14 2" xfId="57"/>
    <cellStyle name="常规 8 2 2" xfId="58"/>
    <cellStyle name="常规 4" xfId="59"/>
  </cellStyles>
  <tableStyles count="0" defaultTableStyle="TableStyleMedium2" defaultPivotStyle="PivotStyleLight16"/>
  <colors>
    <mruColors>
      <color rgb="001B40F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8"/>
  <sheetViews>
    <sheetView tabSelected="1" view="pageBreakPreview" zoomScale="85" zoomScaleNormal="80" workbookViewId="0">
      <pane ySplit="5" topLeftCell="A6" activePane="bottomLeft" state="frozen"/>
      <selection/>
      <selection pane="bottomLeft" activeCell="K10" sqref="K10"/>
    </sheetView>
  </sheetViews>
  <sheetFormatPr defaultColWidth="9" defaultRowHeight="13.5"/>
  <cols>
    <col min="1" max="1" width="4.875" style="1" customWidth="1"/>
    <col min="2" max="3" width="6.625" style="1" customWidth="1"/>
    <col min="4" max="4" width="12.625" style="1" customWidth="1"/>
    <col min="5" max="6" width="8.625" style="1" customWidth="1"/>
    <col min="7" max="9" width="6.625" style="1" customWidth="1"/>
    <col min="10" max="10" width="18.625" style="1" customWidth="1"/>
    <col min="11" max="11" width="10.625" style="6" customWidth="1"/>
    <col min="12" max="12" width="9.375" style="6" customWidth="1"/>
    <col min="13" max="13" width="7" style="6" customWidth="1"/>
    <col min="14" max="14" width="9.375" style="6" customWidth="1"/>
    <col min="15" max="15" width="20.625" style="1" customWidth="1"/>
    <col min="16" max="16" width="32.625" style="1" customWidth="1"/>
    <col min="17" max="18" width="6.625" style="1" customWidth="1"/>
    <col min="19" max="19" width="6.625" style="7" customWidth="1"/>
    <col min="20" max="20" width="4.875" style="1" customWidth="1"/>
    <col min="21" max="16384" width="9" style="1"/>
  </cols>
  <sheetData>
    <row r="1" ht="14.25" spans="1:2">
      <c r="A1" s="8" t="s">
        <v>0</v>
      </c>
      <c r="B1" s="8"/>
    </row>
    <row r="2" s="1" customFormat="1" ht="26.25" spans="1:2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5"/>
      <c r="L2" s="15"/>
      <c r="M2" s="15"/>
      <c r="N2" s="15"/>
      <c r="O2" s="9"/>
      <c r="P2" s="9"/>
      <c r="Q2" s="9"/>
      <c r="R2" s="9"/>
      <c r="S2" s="9"/>
      <c r="T2" s="9"/>
    </row>
    <row r="3" s="2" customFormat="1" ht="28.5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 t="s">
        <v>9</v>
      </c>
      <c r="K3" s="16" t="s">
        <v>10</v>
      </c>
      <c r="L3" s="17" t="s">
        <v>10</v>
      </c>
      <c r="M3" s="18"/>
      <c r="N3" s="19"/>
      <c r="O3" s="10" t="s">
        <v>11</v>
      </c>
      <c r="P3" s="10" t="s">
        <v>12</v>
      </c>
      <c r="Q3" s="10" t="s">
        <v>13</v>
      </c>
      <c r="R3" s="10"/>
      <c r="S3" s="25" t="s">
        <v>14</v>
      </c>
      <c r="T3" s="10" t="s">
        <v>15</v>
      </c>
    </row>
    <row r="4" s="2" customFormat="1" ht="28.5" spans="1:20">
      <c r="A4" s="10"/>
      <c r="B4" s="10"/>
      <c r="C4" s="10"/>
      <c r="D4" s="10"/>
      <c r="E4" s="10"/>
      <c r="F4" s="10"/>
      <c r="G4" s="10" t="s">
        <v>16</v>
      </c>
      <c r="H4" s="10" t="s">
        <v>17</v>
      </c>
      <c r="I4" s="10" t="s">
        <v>18</v>
      </c>
      <c r="J4" s="10"/>
      <c r="K4" s="16"/>
      <c r="L4" s="16" t="s">
        <v>19</v>
      </c>
      <c r="M4" s="16" t="s">
        <v>20</v>
      </c>
      <c r="N4" s="16" t="s">
        <v>21</v>
      </c>
      <c r="O4" s="10"/>
      <c r="P4" s="10"/>
      <c r="Q4" s="10" t="s">
        <v>22</v>
      </c>
      <c r="R4" s="10" t="s">
        <v>23</v>
      </c>
      <c r="S4" s="25"/>
      <c r="T4" s="10"/>
    </row>
    <row r="5" s="3" customFormat="1" ht="25" customHeight="1" spans="1:20">
      <c r="A5" s="11"/>
      <c r="B5" s="11"/>
      <c r="C5" s="11"/>
      <c r="D5" s="11"/>
      <c r="E5" s="11"/>
      <c r="F5" s="11"/>
      <c r="G5" s="11"/>
      <c r="H5" s="11"/>
      <c r="I5" s="11"/>
      <c r="J5" s="11"/>
      <c r="K5" s="20">
        <f>SUM(K6:K38)</f>
        <v>4261</v>
      </c>
      <c r="L5" s="20">
        <f>SUM(L6:L38)</f>
        <v>4261</v>
      </c>
      <c r="M5" s="20">
        <f>SUM(M6:M38)</f>
        <v>0</v>
      </c>
      <c r="N5" s="20">
        <f>SUM(N6:N38)</f>
        <v>4261</v>
      </c>
      <c r="O5" s="11"/>
      <c r="P5" s="11"/>
      <c r="Q5" s="11"/>
      <c r="R5" s="11"/>
      <c r="S5" s="26"/>
      <c r="T5" s="11"/>
    </row>
    <row r="6" s="3" customFormat="1" ht="48" spans="1:20">
      <c r="A6" s="12">
        <v>1</v>
      </c>
      <c r="B6" s="13" t="s">
        <v>24</v>
      </c>
      <c r="C6" s="13" t="s">
        <v>25</v>
      </c>
      <c r="D6" s="12" t="s">
        <v>26</v>
      </c>
      <c r="E6" s="13" t="s">
        <v>27</v>
      </c>
      <c r="F6" s="13" t="s">
        <v>28</v>
      </c>
      <c r="G6" s="13" t="s">
        <v>29</v>
      </c>
      <c r="H6" s="13" t="s">
        <v>30</v>
      </c>
      <c r="I6" s="13" t="s">
        <v>31</v>
      </c>
      <c r="J6" s="13" t="s">
        <v>32</v>
      </c>
      <c r="K6" s="21">
        <v>250</v>
      </c>
      <c r="L6" s="21">
        <v>250</v>
      </c>
      <c r="M6" s="22"/>
      <c r="N6" s="22">
        <f>L6+M6</f>
        <v>250</v>
      </c>
      <c r="O6" s="13" t="s">
        <v>33</v>
      </c>
      <c r="P6" s="13" t="s">
        <v>34</v>
      </c>
      <c r="Q6" s="13">
        <v>26</v>
      </c>
      <c r="R6" s="13">
        <v>78</v>
      </c>
      <c r="S6" s="27" t="s">
        <v>35</v>
      </c>
      <c r="T6" s="13"/>
    </row>
    <row r="7" s="3" customFormat="1" ht="48" spans="1:20">
      <c r="A7" s="12">
        <v>2</v>
      </c>
      <c r="B7" s="13" t="s">
        <v>24</v>
      </c>
      <c r="C7" s="13" t="s">
        <v>25</v>
      </c>
      <c r="D7" s="12" t="s">
        <v>26</v>
      </c>
      <c r="E7" s="13" t="s">
        <v>27</v>
      </c>
      <c r="F7" s="13" t="s">
        <v>28</v>
      </c>
      <c r="G7" s="13" t="s">
        <v>29</v>
      </c>
      <c r="H7" s="13" t="s">
        <v>36</v>
      </c>
      <c r="I7" s="13" t="s">
        <v>37</v>
      </c>
      <c r="J7" s="13" t="s">
        <v>32</v>
      </c>
      <c r="K7" s="21">
        <v>200</v>
      </c>
      <c r="L7" s="21">
        <v>200</v>
      </c>
      <c r="M7" s="22"/>
      <c r="N7" s="22">
        <f>L7+M7</f>
        <v>200</v>
      </c>
      <c r="O7" s="13" t="s">
        <v>33</v>
      </c>
      <c r="P7" s="13" t="s">
        <v>34</v>
      </c>
      <c r="Q7" s="13">
        <v>25</v>
      </c>
      <c r="R7" s="13">
        <v>69</v>
      </c>
      <c r="S7" s="27" t="s">
        <v>35</v>
      </c>
      <c r="T7" s="13"/>
    </row>
    <row r="8" s="3" customFormat="1" ht="48" spans="1:20">
      <c r="A8" s="12">
        <v>3</v>
      </c>
      <c r="B8" s="13" t="s">
        <v>24</v>
      </c>
      <c r="C8" s="13" t="s">
        <v>25</v>
      </c>
      <c r="D8" s="12" t="s">
        <v>26</v>
      </c>
      <c r="E8" s="13" t="s">
        <v>27</v>
      </c>
      <c r="F8" s="13" t="s">
        <v>38</v>
      </c>
      <c r="G8" s="13" t="s">
        <v>39</v>
      </c>
      <c r="H8" s="13" t="s">
        <v>40</v>
      </c>
      <c r="I8" s="13" t="s">
        <v>41</v>
      </c>
      <c r="J8" s="13" t="s">
        <v>32</v>
      </c>
      <c r="K8" s="22">
        <v>200</v>
      </c>
      <c r="L8" s="22">
        <v>200</v>
      </c>
      <c r="M8" s="22"/>
      <c r="N8" s="22">
        <f>L8+M8</f>
        <v>200</v>
      </c>
      <c r="O8" s="13" t="s">
        <v>33</v>
      </c>
      <c r="P8" s="13" t="s">
        <v>34</v>
      </c>
      <c r="Q8" s="13">
        <v>188</v>
      </c>
      <c r="R8" s="13">
        <v>784</v>
      </c>
      <c r="S8" s="27" t="s">
        <v>35</v>
      </c>
      <c r="T8" s="13"/>
    </row>
    <row r="9" s="3" customFormat="1" ht="48" spans="1:20">
      <c r="A9" s="12">
        <v>4</v>
      </c>
      <c r="B9" s="13" t="s">
        <v>24</v>
      </c>
      <c r="C9" s="13" t="s">
        <v>25</v>
      </c>
      <c r="D9" s="12" t="s">
        <v>26</v>
      </c>
      <c r="E9" s="13" t="s">
        <v>27</v>
      </c>
      <c r="F9" s="13" t="s">
        <v>38</v>
      </c>
      <c r="G9" s="13" t="s">
        <v>39</v>
      </c>
      <c r="H9" s="13" t="s">
        <v>42</v>
      </c>
      <c r="I9" s="13" t="s">
        <v>43</v>
      </c>
      <c r="J9" s="13" t="s">
        <v>32</v>
      </c>
      <c r="K9" s="22">
        <v>226</v>
      </c>
      <c r="L9" s="22">
        <v>226</v>
      </c>
      <c r="M9" s="22"/>
      <c r="N9" s="22">
        <f>L9+M9</f>
        <v>226</v>
      </c>
      <c r="O9" s="13" t="s">
        <v>33</v>
      </c>
      <c r="P9" s="13" t="s">
        <v>34</v>
      </c>
      <c r="Q9" s="13">
        <v>151</v>
      </c>
      <c r="R9" s="13">
        <v>695</v>
      </c>
      <c r="S9" s="27" t="s">
        <v>35</v>
      </c>
      <c r="T9" s="13"/>
    </row>
    <row r="10" s="3" customFormat="1" ht="48" spans="1:20">
      <c r="A10" s="12">
        <v>5</v>
      </c>
      <c r="B10" s="13" t="s">
        <v>24</v>
      </c>
      <c r="C10" s="13" t="s">
        <v>25</v>
      </c>
      <c r="D10" s="12" t="s">
        <v>26</v>
      </c>
      <c r="E10" s="13" t="s">
        <v>27</v>
      </c>
      <c r="F10" s="13" t="s">
        <v>44</v>
      </c>
      <c r="G10" s="13" t="s">
        <v>45</v>
      </c>
      <c r="H10" s="13" t="s">
        <v>46</v>
      </c>
      <c r="I10" s="13" t="s">
        <v>47</v>
      </c>
      <c r="J10" s="13" t="s">
        <v>32</v>
      </c>
      <c r="K10" s="21">
        <v>320</v>
      </c>
      <c r="L10" s="21">
        <v>320</v>
      </c>
      <c r="M10" s="22"/>
      <c r="N10" s="22">
        <f>L10+M10</f>
        <v>320</v>
      </c>
      <c r="O10" s="13" t="s">
        <v>33</v>
      </c>
      <c r="P10" s="13" t="s">
        <v>34</v>
      </c>
      <c r="Q10" s="13">
        <v>207</v>
      </c>
      <c r="R10" s="13">
        <v>725</v>
      </c>
      <c r="S10" s="27" t="s">
        <v>35</v>
      </c>
      <c r="T10" s="13"/>
    </row>
    <row r="11" s="3" customFormat="1" ht="48" spans="1:20">
      <c r="A11" s="12">
        <v>6</v>
      </c>
      <c r="B11" s="13" t="s">
        <v>24</v>
      </c>
      <c r="C11" s="13" t="s">
        <v>25</v>
      </c>
      <c r="D11" s="12" t="s">
        <v>26</v>
      </c>
      <c r="E11" s="13" t="s">
        <v>27</v>
      </c>
      <c r="F11" s="13" t="s">
        <v>44</v>
      </c>
      <c r="G11" s="13" t="s">
        <v>45</v>
      </c>
      <c r="H11" s="13" t="s">
        <v>48</v>
      </c>
      <c r="I11" s="13" t="s">
        <v>48</v>
      </c>
      <c r="J11" s="13" t="s">
        <v>32</v>
      </c>
      <c r="K11" s="21">
        <v>240</v>
      </c>
      <c r="L11" s="21">
        <v>240</v>
      </c>
      <c r="M11" s="22"/>
      <c r="N11" s="22">
        <f>L11+M11</f>
        <v>240</v>
      </c>
      <c r="O11" s="13" t="s">
        <v>33</v>
      </c>
      <c r="P11" s="13" t="s">
        <v>34</v>
      </c>
      <c r="Q11" s="13">
        <v>207</v>
      </c>
      <c r="R11" s="13">
        <v>870</v>
      </c>
      <c r="S11" s="27" t="s">
        <v>35</v>
      </c>
      <c r="T11" s="13"/>
    </row>
    <row r="12" s="3" customFormat="1" ht="48" spans="1:20">
      <c r="A12" s="12">
        <v>7</v>
      </c>
      <c r="B12" s="13" t="s">
        <v>24</v>
      </c>
      <c r="C12" s="13" t="s">
        <v>25</v>
      </c>
      <c r="D12" s="12" t="s">
        <v>26</v>
      </c>
      <c r="E12" s="13" t="s">
        <v>27</v>
      </c>
      <c r="F12" s="13" t="s">
        <v>44</v>
      </c>
      <c r="G12" s="13" t="s">
        <v>45</v>
      </c>
      <c r="H12" s="13" t="s">
        <v>49</v>
      </c>
      <c r="I12" s="13" t="s">
        <v>50</v>
      </c>
      <c r="J12" s="13" t="s">
        <v>32</v>
      </c>
      <c r="K12" s="21">
        <v>202</v>
      </c>
      <c r="L12" s="21">
        <v>202</v>
      </c>
      <c r="M12" s="22"/>
      <c r="N12" s="22">
        <f>L12+M12</f>
        <v>202</v>
      </c>
      <c r="O12" s="13" t="s">
        <v>33</v>
      </c>
      <c r="P12" s="13" t="s">
        <v>34</v>
      </c>
      <c r="Q12" s="13">
        <v>70</v>
      </c>
      <c r="R12" s="13">
        <v>300</v>
      </c>
      <c r="S12" s="27" t="s">
        <v>35</v>
      </c>
      <c r="T12" s="13"/>
    </row>
    <row r="13" s="3" customFormat="1" ht="48" spans="1:20">
      <c r="A13" s="12">
        <v>8</v>
      </c>
      <c r="B13" s="13" t="s">
        <v>24</v>
      </c>
      <c r="C13" s="13" t="s">
        <v>25</v>
      </c>
      <c r="D13" s="12" t="s">
        <v>26</v>
      </c>
      <c r="E13" s="13" t="s">
        <v>27</v>
      </c>
      <c r="F13" s="12" t="s">
        <v>51</v>
      </c>
      <c r="G13" s="12" t="s">
        <v>52</v>
      </c>
      <c r="H13" s="12" t="s">
        <v>53</v>
      </c>
      <c r="I13" s="12" t="s">
        <v>54</v>
      </c>
      <c r="J13" s="13" t="s">
        <v>32</v>
      </c>
      <c r="K13" s="22">
        <v>120</v>
      </c>
      <c r="L13" s="22">
        <v>120</v>
      </c>
      <c r="M13" s="22"/>
      <c r="N13" s="22">
        <f>L13+M13</f>
        <v>120</v>
      </c>
      <c r="O13" s="13" t="s">
        <v>33</v>
      </c>
      <c r="P13" s="13" t="s">
        <v>34</v>
      </c>
      <c r="Q13" s="28">
        <v>25</v>
      </c>
      <c r="R13" s="13">
        <v>86</v>
      </c>
      <c r="S13" s="27" t="s">
        <v>35</v>
      </c>
      <c r="T13" s="13"/>
    </row>
    <row r="14" s="3" customFormat="1" ht="48" spans="1:20">
      <c r="A14" s="12">
        <v>9</v>
      </c>
      <c r="B14" s="13" t="s">
        <v>24</v>
      </c>
      <c r="C14" s="13" t="s">
        <v>25</v>
      </c>
      <c r="D14" s="12" t="s">
        <v>26</v>
      </c>
      <c r="E14" s="13" t="s">
        <v>27</v>
      </c>
      <c r="F14" s="12" t="s">
        <v>55</v>
      </c>
      <c r="G14" s="12" t="s">
        <v>56</v>
      </c>
      <c r="H14" s="12" t="s">
        <v>57</v>
      </c>
      <c r="I14" s="12" t="s">
        <v>57</v>
      </c>
      <c r="J14" s="13" t="s">
        <v>32</v>
      </c>
      <c r="K14" s="21">
        <v>120</v>
      </c>
      <c r="L14" s="21">
        <v>120</v>
      </c>
      <c r="M14" s="22"/>
      <c r="N14" s="22">
        <f>L14+M14</f>
        <v>120</v>
      </c>
      <c r="O14" s="13" t="s">
        <v>33</v>
      </c>
      <c r="P14" s="13" t="s">
        <v>34</v>
      </c>
      <c r="Q14" s="13">
        <v>128</v>
      </c>
      <c r="R14" s="13">
        <v>384</v>
      </c>
      <c r="S14" s="27" t="s">
        <v>35</v>
      </c>
      <c r="T14" s="13"/>
    </row>
    <row r="15" s="4" customFormat="1" ht="48" spans="1:20">
      <c r="A15" s="12">
        <v>10</v>
      </c>
      <c r="B15" s="13" t="s">
        <v>24</v>
      </c>
      <c r="C15" s="13" t="s">
        <v>25</v>
      </c>
      <c r="D15" s="12" t="s">
        <v>26</v>
      </c>
      <c r="E15" s="13" t="s">
        <v>27</v>
      </c>
      <c r="F15" s="12" t="s">
        <v>58</v>
      </c>
      <c r="G15" s="12" t="s">
        <v>59</v>
      </c>
      <c r="H15" s="12" t="s">
        <v>60</v>
      </c>
      <c r="I15" s="12" t="s">
        <v>61</v>
      </c>
      <c r="J15" s="13" t="s">
        <v>32</v>
      </c>
      <c r="K15" s="21">
        <v>245</v>
      </c>
      <c r="L15" s="21">
        <v>245</v>
      </c>
      <c r="M15" s="22"/>
      <c r="N15" s="22">
        <f>L15+M15</f>
        <v>245</v>
      </c>
      <c r="O15" s="13" t="s">
        <v>33</v>
      </c>
      <c r="P15" s="13" t="s">
        <v>34</v>
      </c>
      <c r="Q15" s="29">
        <v>40</v>
      </c>
      <c r="R15" s="13">
        <v>120</v>
      </c>
      <c r="S15" s="27" t="s">
        <v>35</v>
      </c>
      <c r="T15" s="13"/>
    </row>
    <row r="16" s="3" customFormat="1" ht="48" spans="1:20">
      <c r="A16" s="12">
        <v>11</v>
      </c>
      <c r="B16" s="13" t="s">
        <v>24</v>
      </c>
      <c r="C16" s="13" t="s">
        <v>25</v>
      </c>
      <c r="D16" s="13" t="s">
        <v>26</v>
      </c>
      <c r="E16" s="13" t="s">
        <v>27</v>
      </c>
      <c r="F16" s="13" t="s">
        <v>62</v>
      </c>
      <c r="G16" s="13" t="s">
        <v>63</v>
      </c>
      <c r="H16" s="13" t="s">
        <v>64</v>
      </c>
      <c r="I16" s="13" t="s">
        <v>65</v>
      </c>
      <c r="J16" s="13" t="s">
        <v>32</v>
      </c>
      <c r="K16" s="21">
        <v>300</v>
      </c>
      <c r="L16" s="21">
        <v>300</v>
      </c>
      <c r="M16" s="22"/>
      <c r="N16" s="22">
        <f t="shared" ref="N6:N38" si="0">L16+M16</f>
        <v>300</v>
      </c>
      <c r="O16" s="13" t="s">
        <v>33</v>
      </c>
      <c r="P16" s="13" t="s">
        <v>34</v>
      </c>
      <c r="Q16" s="13">
        <v>45</v>
      </c>
      <c r="R16" s="13">
        <v>155</v>
      </c>
      <c r="S16" s="27" t="s">
        <v>35</v>
      </c>
      <c r="T16" s="13"/>
    </row>
    <row r="17" s="3" customFormat="1" ht="48" spans="1:20">
      <c r="A17" s="12">
        <v>12</v>
      </c>
      <c r="B17" s="13" t="s">
        <v>24</v>
      </c>
      <c r="C17" s="13" t="s">
        <v>25</v>
      </c>
      <c r="D17" s="12" t="s">
        <v>26</v>
      </c>
      <c r="E17" s="13" t="s">
        <v>27</v>
      </c>
      <c r="F17" s="13" t="s">
        <v>66</v>
      </c>
      <c r="G17" s="13" t="s">
        <v>67</v>
      </c>
      <c r="H17" s="13" t="s">
        <v>68</v>
      </c>
      <c r="I17" s="13" t="s">
        <v>69</v>
      </c>
      <c r="J17" s="13" t="s">
        <v>32</v>
      </c>
      <c r="K17" s="21">
        <v>117</v>
      </c>
      <c r="L17" s="21">
        <v>117</v>
      </c>
      <c r="M17" s="22"/>
      <c r="N17" s="22">
        <f>L17+M17</f>
        <v>117</v>
      </c>
      <c r="O17" s="13" t="s">
        <v>33</v>
      </c>
      <c r="P17" s="13" t="s">
        <v>34</v>
      </c>
      <c r="Q17" s="29">
        <v>100</v>
      </c>
      <c r="R17" s="13">
        <v>344</v>
      </c>
      <c r="S17" s="27" t="s">
        <v>35</v>
      </c>
      <c r="T17" s="13"/>
    </row>
    <row r="18" s="3" customFormat="1" ht="48" spans="1:20">
      <c r="A18" s="12">
        <v>13</v>
      </c>
      <c r="B18" s="13" t="s">
        <v>24</v>
      </c>
      <c r="C18" s="13" t="s">
        <v>25</v>
      </c>
      <c r="D18" s="12" t="s">
        <v>26</v>
      </c>
      <c r="E18" s="13" t="s">
        <v>27</v>
      </c>
      <c r="F18" s="12" t="s">
        <v>70</v>
      </c>
      <c r="G18" s="12" t="s">
        <v>71</v>
      </c>
      <c r="H18" s="12" t="s">
        <v>72</v>
      </c>
      <c r="I18" s="12" t="s">
        <v>72</v>
      </c>
      <c r="J18" s="13" t="s">
        <v>32</v>
      </c>
      <c r="K18" s="21">
        <v>357</v>
      </c>
      <c r="L18" s="21">
        <v>357</v>
      </c>
      <c r="M18" s="22"/>
      <c r="N18" s="22">
        <f>L18+M18</f>
        <v>357</v>
      </c>
      <c r="O18" s="13" t="s">
        <v>33</v>
      </c>
      <c r="P18" s="13" t="s">
        <v>34</v>
      </c>
      <c r="Q18" s="13">
        <v>30</v>
      </c>
      <c r="R18" s="13">
        <v>90</v>
      </c>
      <c r="S18" s="27" t="s">
        <v>35</v>
      </c>
      <c r="T18" s="13"/>
    </row>
    <row r="19" s="3" customFormat="1" ht="48" spans="1:20">
      <c r="A19" s="12">
        <v>14</v>
      </c>
      <c r="B19" s="13" t="s">
        <v>24</v>
      </c>
      <c r="C19" s="13" t="s">
        <v>25</v>
      </c>
      <c r="D19" s="12" t="s">
        <v>26</v>
      </c>
      <c r="E19" s="13" t="s">
        <v>27</v>
      </c>
      <c r="F19" s="12" t="s">
        <v>73</v>
      </c>
      <c r="G19" s="12" t="s">
        <v>74</v>
      </c>
      <c r="H19" s="12" t="s">
        <v>75</v>
      </c>
      <c r="I19" s="12" t="s">
        <v>76</v>
      </c>
      <c r="J19" s="13" t="s">
        <v>32</v>
      </c>
      <c r="K19" s="21">
        <v>300</v>
      </c>
      <c r="L19" s="21">
        <v>300</v>
      </c>
      <c r="M19" s="22"/>
      <c r="N19" s="22">
        <f>L19+M19</f>
        <v>300</v>
      </c>
      <c r="O19" s="13" t="s">
        <v>33</v>
      </c>
      <c r="P19" s="13" t="s">
        <v>34</v>
      </c>
      <c r="Q19" s="13">
        <v>110</v>
      </c>
      <c r="R19" s="13">
        <v>354</v>
      </c>
      <c r="S19" s="27" t="s">
        <v>35</v>
      </c>
      <c r="T19" s="13"/>
    </row>
    <row r="20" s="3" customFormat="1" ht="48" spans="1:20">
      <c r="A20" s="12">
        <v>15</v>
      </c>
      <c r="B20" s="13" t="s">
        <v>24</v>
      </c>
      <c r="C20" s="13" t="s">
        <v>25</v>
      </c>
      <c r="D20" s="12" t="s">
        <v>26</v>
      </c>
      <c r="E20" s="13" t="s">
        <v>27</v>
      </c>
      <c r="F20" s="13" t="s">
        <v>77</v>
      </c>
      <c r="G20" s="13" t="s">
        <v>78</v>
      </c>
      <c r="H20" s="13" t="s">
        <v>79</v>
      </c>
      <c r="I20" s="13" t="s">
        <v>80</v>
      </c>
      <c r="J20" s="13" t="s">
        <v>32</v>
      </c>
      <c r="K20" s="21">
        <v>308</v>
      </c>
      <c r="L20" s="21">
        <v>308</v>
      </c>
      <c r="M20" s="22"/>
      <c r="N20" s="22">
        <f t="shared" si="0"/>
        <v>308</v>
      </c>
      <c r="O20" s="13" t="s">
        <v>33</v>
      </c>
      <c r="P20" s="13" t="s">
        <v>34</v>
      </c>
      <c r="Q20" s="13">
        <v>20</v>
      </c>
      <c r="R20" s="13">
        <v>54</v>
      </c>
      <c r="S20" s="27" t="s">
        <v>35</v>
      </c>
      <c r="T20" s="13"/>
    </row>
    <row r="21" s="5" customFormat="1" ht="48" spans="1:20">
      <c r="A21" s="12">
        <v>16</v>
      </c>
      <c r="B21" s="13" t="s">
        <v>81</v>
      </c>
      <c r="C21" s="13" t="s">
        <v>25</v>
      </c>
      <c r="D21" s="13" t="s">
        <v>82</v>
      </c>
      <c r="E21" s="13" t="s">
        <v>27</v>
      </c>
      <c r="F21" s="14" t="s">
        <v>28</v>
      </c>
      <c r="G21" s="14" t="s">
        <v>29</v>
      </c>
      <c r="H21" s="13" t="s">
        <v>83</v>
      </c>
      <c r="I21" s="13" t="s">
        <v>83</v>
      </c>
      <c r="J21" s="13" t="s">
        <v>84</v>
      </c>
      <c r="K21" s="23">
        <v>92</v>
      </c>
      <c r="L21" s="23">
        <v>92</v>
      </c>
      <c r="M21" s="22"/>
      <c r="N21" s="22">
        <f t="shared" si="0"/>
        <v>92</v>
      </c>
      <c r="O21" s="13" t="s">
        <v>85</v>
      </c>
      <c r="P21" s="13" t="s">
        <v>86</v>
      </c>
      <c r="Q21" s="14">
        <v>2391</v>
      </c>
      <c r="R21" s="14">
        <v>4763</v>
      </c>
      <c r="S21" s="30" t="s">
        <v>35</v>
      </c>
      <c r="T21" s="13"/>
    </row>
    <row r="22" s="4" customFormat="1" ht="48" spans="1:20">
      <c r="A22" s="12">
        <v>17</v>
      </c>
      <c r="B22" s="13" t="s">
        <v>81</v>
      </c>
      <c r="C22" s="13" t="s">
        <v>25</v>
      </c>
      <c r="D22" s="13" t="s">
        <v>82</v>
      </c>
      <c r="E22" s="13" t="s">
        <v>27</v>
      </c>
      <c r="F22" s="14" t="s">
        <v>51</v>
      </c>
      <c r="G22" s="14" t="s">
        <v>52</v>
      </c>
      <c r="H22" s="13" t="s">
        <v>83</v>
      </c>
      <c r="I22" s="13" t="s">
        <v>83</v>
      </c>
      <c r="J22" s="13" t="s">
        <v>87</v>
      </c>
      <c r="K22" s="23">
        <v>68</v>
      </c>
      <c r="L22" s="23">
        <v>68</v>
      </c>
      <c r="M22" s="22"/>
      <c r="N22" s="22">
        <f t="shared" si="0"/>
        <v>68</v>
      </c>
      <c r="O22" s="13" t="s">
        <v>85</v>
      </c>
      <c r="P22" s="13" t="s">
        <v>86</v>
      </c>
      <c r="Q22" s="14">
        <v>1735</v>
      </c>
      <c r="R22" s="14">
        <v>5836</v>
      </c>
      <c r="S22" s="30" t="s">
        <v>35</v>
      </c>
      <c r="T22" s="13"/>
    </row>
    <row r="23" s="4" customFormat="1" ht="48" spans="1:20">
      <c r="A23" s="12">
        <v>18</v>
      </c>
      <c r="B23" s="13" t="s">
        <v>81</v>
      </c>
      <c r="C23" s="13" t="s">
        <v>25</v>
      </c>
      <c r="D23" s="13" t="s">
        <v>82</v>
      </c>
      <c r="E23" s="13" t="s">
        <v>27</v>
      </c>
      <c r="F23" s="14" t="s">
        <v>88</v>
      </c>
      <c r="G23" s="14" t="s">
        <v>89</v>
      </c>
      <c r="H23" s="13" t="s">
        <v>83</v>
      </c>
      <c r="I23" s="13" t="s">
        <v>83</v>
      </c>
      <c r="J23" s="13" t="s">
        <v>90</v>
      </c>
      <c r="K23" s="23">
        <v>34</v>
      </c>
      <c r="L23" s="23">
        <v>34</v>
      </c>
      <c r="M23" s="22"/>
      <c r="N23" s="22">
        <f t="shared" si="0"/>
        <v>34</v>
      </c>
      <c r="O23" s="13" t="s">
        <v>85</v>
      </c>
      <c r="P23" s="13" t="s">
        <v>86</v>
      </c>
      <c r="Q23" s="14">
        <v>1320</v>
      </c>
      <c r="R23" s="14">
        <v>3167</v>
      </c>
      <c r="S23" s="30" t="s">
        <v>35</v>
      </c>
      <c r="T23" s="13"/>
    </row>
    <row r="24" s="4" customFormat="1" ht="48" spans="1:20">
      <c r="A24" s="12">
        <v>19</v>
      </c>
      <c r="B24" s="13" t="s">
        <v>81</v>
      </c>
      <c r="C24" s="13" t="s">
        <v>25</v>
      </c>
      <c r="D24" s="13" t="s">
        <v>82</v>
      </c>
      <c r="E24" s="13" t="s">
        <v>27</v>
      </c>
      <c r="F24" s="14" t="s">
        <v>55</v>
      </c>
      <c r="G24" s="14" t="s">
        <v>56</v>
      </c>
      <c r="H24" s="13" t="s">
        <v>83</v>
      </c>
      <c r="I24" s="13" t="s">
        <v>83</v>
      </c>
      <c r="J24" s="13" t="s">
        <v>91</v>
      </c>
      <c r="K24" s="23">
        <v>38</v>
      </c>
      <c r="L24" s="23">
        <v>38</v>
      </c>
      <c r="M24" s="22"/>
      <c r="N24" s="22">
        <f t="shared" si="0"/>
        <v>38</v>
      </c>
      <c r="O24" s="13" t="s">
        <v>85</v>
      </c>
      <c r="P24" s="13" t="s">
        <v>86</v>
      </c>
      <c r="Q24" s="14">
        <v>1387</v>
      </c>
      <c r="R24" s="14">
        <v>3840</v>
      </c>
      <c r="S24" s="30" t="s">
        <v>35</v>
      </c>
      <c r="T24" s="13"/>
    </row>
    <row r="25" s="4" customFormat="1" ht="48" spans="1:20">
      <c r="A25" s="12">
        <v>20</v>
      </c>
      <c r="B25" s="13" t="s">
        <v>81</v>
      </c>
      <c r="C25" s="13" t="s">
        <v>25</v>
      </c>
      <c r="D25" s="13" t="s">
        <v>82</v>
      </c>
      <c r="E25" s="13" t="s">
        <v>27</v>
      </c>
      <c r="F25" s="14" t="s">
        <v>92</v>
      </c>
      <c r="G25" s="14" t="s">
        <v>93</v>
      </c>
      <c r="H25" s="13" t="s">
        <v>83</v>
      </c>
      <c r="I25" s="13" t="s">
        <v>83</v>
      </c>
      <c r="J25" s="13" t="s">
        <v>94</v>
      </c>
      <c r="K25" s="23">
        <v>22</v>
      </c>
      <c r="L25" s="23">
        <v>22</v>
      </c>
      <c r="M25" s="22"/>
      <c r="N25" s="22">
        <f t="shared" si="0"/>
        <v>22</v>
      </c>
      <c r="O25" s="13" t="s">
        <v>85</v>
      </c>
      <c r="P25" s="13" t="s">
        <v>86</v>
      </c>
      <c r="Q25" s="14">
        <v>674</v>
      </c>
      <c r="R25" s="14">
        <v>1315</v>
      </c>
      <c r="S25" s="30" t="s">
        <v>35</v>
      </c>
      <c r="T25" s="13"/>
    </row>
    <row r="26" s="4" customFormat="1" ht="48" spans="1:20">
      <c r="A26" s="12">
        <v>21</v>
      </c>
      <c r="B26" s="13" t="s">
        <v>81</v>
      </c>
      <c r="C26" s="13" t="s">
        <v>25</v>
      </c>
      <c r="D26" s="13" t="s">
        <v>82</v>
      </c>
      <c r="E26" s="13" t="s">
        <v>27</v>
      </c>
      <c r="F26" s="14" t="s">
        <v>95</v>
      </c>
      <c r="G26" s="14" t="s">
        <v>96</v>
      </c>
      <c r="H26" s="13" t="s">
        <v>83</v>
      </c>
      <c r="I26" s="13" t="s">
        <v>83</v>
      </c>
      <c r="J26" s="13" t="s">
        <v>97</v>
      </c>
      <c r="K26" s="23">
        <v>19</v>
      </c>
      <c r="L26" s="23">
        <v>19</v>
      </c>
      <c r="M26" s="22"/>
      <c r="N26" s="22">
        <f t="shared" si="0"/>
        <v>19</v>
      </c>
      <c r="O26" s="13" t="s">
        <v>85</v>
      </c>
      <c r="P26" s="13" t="s">
        <v>86</v>
      </c>
      <c r="Q26" s="14">
        <v>583</v>
      </c>
      <c r="R26" s="14">
        <v>1535</v>
      </c>
      <c r="S26" s="30" t="s">
        <v>35</v>
      </c>
      <c r="T26" s="13"/>
    </row>
    <row r="27" s="4" customFormat="1" ht="48" spans="1:20">
      <c r="A27" s="12">
        <v>22</v>
      </c>
      <c r="B27" s="13" t="s">
        <v>81</v>
      </c>
      <c r="C27" s="13" t="s">
        <v>25</v>
      </c>
      <c r="D27" s="13" t="s">
        <v>82</v>
      </c>
      <c r="E27" s="13" t="s">
        <v>27</v>
      </c>
      <c r="F27" s="14" t="s">
        <v>77</v>
      </c>
      <c r="G27" s="14" t="s">
        <v>78</v>
      </c>
      <c r="H27" s="13" t="s">
        <v>83</v>
      </c>
      <c r="I27" s="13" t="s">
        <v>83</v>
      </c>
      <c r="J27" s="13" t="s">
        <v>98</v>
      </c>
      <c r="K27" s="23">
        <v>55</v>
      </c>
      <c r="L27" s="23">
        <v>55</v>
      </c>
      <c r="M27" s="22"/>
      <c r="N27" s="22">
        <f t="shared" si="0"/>
        <v>55</v>
      </c>
      <c r="O27" s="13" t="s">
        <v>85</v>
      </c>
      <c r="P27" s="13" t="s">
        <v>86</v>
      </c>
      <c r="Q27" s="14">
        <v>1961</v>
      </c>
      <c r="R27" s="14" t="s">
        <v>99</v>
      </c>
      <c r="S27" s="30" t="s">
        <v>35</v>
      </c>
      <c r="T27" s="13"/>
    </row>
    <row r="28" s="4" customFormat="1" ht="48" spans="1:20">
      <c r="A28" s="12">
        <v>23</v>
      </c>
      <c r="B28" s="13" t="s">
        <v>81</v>
      </c>
      <c r="C28" s="13" t="s">
        <v>25</v>
      </c>
      <c r="D28" s="13" t="s">
        <v>82</v>
      </c>
      <c r="E28" s="13" t="s">
        <v>27</v>
      </c>
      <c r="F28" s="14" t="s">
        <v>73</v>
      </c>
      <c r="G28" s="14" t="s">
        <v>74</v>
      </c>
      <c r="H28" s="13" t="s">
        <v>83</v>
      </c>
      <c r="I28" s="13" t="s">
        <v>83</v>
      </c>
      <c r="J28" s="13" t="s">
        <v>100</v>
      </c>
      <c r="K28" s="23">
        <v>61</v>
      </c>
      <c r="L28" s="23">
        <v>61</v>
      </c>
      <c r="M28" s="22"/>
      <c r="N28" s="22">
        <f t="shared" si="0"/>
        <v>61</v>
      </c>
      <c r="O28" s="13" t="s">
        <v>85</v>
      </c>
      <c r="P28" s="13" t="s">
        <v>86</v>
      </c>
      <c r="Q28" s="14">
        <v>1830</v>
      </c>
      <c r="R28" s="14">
        <v>5194</v>
      </c>
      <c r="S28" s="30" t="s">
        <v>35</v>
      </c>
      <c r="T28" s="13"/>
    </row>
    <row r="29" s="4" customFormat="1" ht="48" spans="1:20">
      <c r="A29" s="12">
        <v>24</v>
      </c>
      <c r="B29" s="13" t="s">
        <v>81</v>
      </c>
      <c r="C29" s="13" t="s">
        <v>25</v>
      </c>
      <c r="D29" s="13" t="s">
        <v>82</v>
      </c>
      <c r="E29" s="13" t="s">
        <v>27</v>
      </c>
      <c r="F29" s="14" t="s">
        <v>38</v>
      </c>
      <c r="G29" s="14" t="s">
        <v>39</v>
      </c>
      <c r="H29" s="13" t="s">
        <v>83</v>
      </c>
      <c r="I29" s="13" t="s">
        <v>83</v>
      </c>
      <c r="J29" s="13" t="s">
        <v>101</v>
      </c>
      <c r="K29" s="23">
        <v>42</v>
      </c>
      <c r="L29" s="23">
        <v>42</v>
      </c>
      <c r="M29" s="22"/>
      <c r="N29" s="22">
        <f t="shared" si="0"/>
        <v>42</v>
      </c>
      <c r="O29" s="13" t="s">
        <v>85</v>
      </c>
      <c r="P29" s="13" t="s">
        <v>86</v>
      </c>
      <c r="Q29" s="14">
        <v>4410</v>
      </c>
      <c r="R29" s="14">
        <v>8716</v>
      </c>
      <c r="S29" s="30" t="s">
        <v>35</v>
      </c>
      <c r="T29" s="13"/>
    </row>
    <row r="30" s="4" customFormat="1" ht="48" spans="1:20">
      <c r="A30" s="12">
        <v>25</v>
      </c>
      <c r="B30" s="13" t="s">
        <v>81</v>
      </c>
      <c r="C30" s="13" t="s">
        <v>25</v>
      </c>
      <c r="D30" s="13" t="s">
        <v>82</v>
      </c>
      <c r="E30" s="13" t="s">
        <v>27</v>
      </c>
      <c r="F30" s="14" t="s">
        <v>58</v>
      </c>
      <c r="G30" s="14" t="s">
        <v>59</v>
      </c>
      <c r="H30" s="13" t="s">
        <v>83</v>
      </c>
      <c r="I30" s="13" t="s">
        <v>83</v>
      </c>
      <c r="J30" s="13" t="s">
        <v>102</v>
      </c>
      <c r="K30" s="24">
        <v>85</v>
      </c>
      <c r="L30" s="24">
        <v>85</v>
      </c>
      <c r="M30" s="22"/>
      <c r="N30" s="22">
        <f t="shared" si="0"/>
        <v>85</v>
      </c>
      <c r="O30" s="13" t="s">
        <v>85</v>
      </c>
      <c r="P30" s="13" t="s">
        <v>86</v>
      </c>
      <c r="Q30" s="14">
        <v>2340</v>
      </c>
      <c r="R30" s="14">
        <v>6012</v>
      </c>
      <c r="S30" s="30" t="s">
        <v>35</v>
      </c>
      <c r="T30" s="13"/>
    </row>
    <row r="31" s="4" customFormat="1" ht="48" spans="1:20">
      <c r="A31" s="12">
        <v>26</v>
      </c>
      <c r="B31" s="13" t="s">
        <v>81</v>
      </c>
      <c r="C31" s="13" t="s">
        <v>25</v>
      </c>
      <c r="D31" s="13" t="s">
        <v>82</v>
      </c>
      <c r="E31" s="13" t="s">
        <v>27</v>
      </c>
      <c r="F31" s="14" t="s">
        <v>66</v>
      </c>
      <c r="G31" s="14" t="s">
        <v>67</v>
      </c>
      <c r="H31" s="13" t="s">
        <v>83</v>
      </c>
      <c r="I31" s="13" t="s">
        <v>83</v>
      </c>
      <c r="J31" s="13" t="s">
        <v>103</v>
      </c>
      <c r="K31" s="23">
        <v>38</v>
      </c>
      <c r="L31" s="23">
        <v>38</v>
      </c>
      <c r="M31" s="22"/>
      <c r="N31" s="22">
        <f t="shared" si="0"/>
        <v>38</v>
      </c>
      <c r="O31" s="13" t="s">
        <v>85</v>
      </c>
      <c r="P31" s="13" t="s">
        <v>86</v>
      </c>
      <c r="Q31" s="14">
        <v>1781</v>
      </c>
      <c r="R31" s="14">
        <v>4715</v>
      </c>
      <c r="S31" s="30" t="s">
        <v>35</v>
      </c>
      <c r="T31" s="13"/>
    </row>
    <row r="32" s="4" customFormat="1" ht="48" spans="1:20">
      <c r="A32" s="12">
        <v>27</v>
      </c>
      <c r="B32" s="13" t="s">
        <v>81</v>
      </c>
      <c r="C32" s="13" t="s">
        <v>25</v>
      </c>
      <c r="D32" s="13" t="s">
        <v>82</v>
      </c>
      <c r="E32" s="13" t="s">
        <v>27</v>
      </c>
      <c r="F32" s="14" t="s">
        <v>44</v>
      </c>
      <c r="G32" s="14" t="s">
        <v>45</v>
      </c>
      <c r="H32" s="13" t="s">
        <v>83</v>
      </c>
      <c r="I32" s="13" t="s">
        <v>83</v>
      </c>
      <c r="J32" s="13" t="s">
        <v>104</v>
      </c>
      <c r="K32" s="23">
        <v>40</v>
      </c>
      <c r="L32" s="23">
        <v>40</v>
      </c>
      <c r="M32" s="22"/>
      <c r="N32" s="22">
        <f t="shared" si="0"/>
        <v>40</v>
      </c>
      <c r="O32" s="13" t="s">
        <v>85</v>
      </c>
      <c r="P32" s="13" t="s">
        <v>86</v>
      </c>
      <c r="Q32" s="14">
        <v>1743</v>
      </c>
      <c r="R32" s="14">
        <v>5139</v>
      </c>
      <c r="S32" s="30" t="s">
        <v>35</v>
      </c>
      <c r="T32" s="13"/>
    </row>
    <row r="33" s="4" customFormat="1" ht="48" spans="1:20">
      <c r="A33" s="12">
        <v>28</v>
      </c>
      <c r="B33" s="13" t="s">
        <v>81</v>
      </c>
      <c r="C33" s="13" t="s">
        <v>25</v>
      </c>
      <c r="D33" s="13" t="s">
        <v>82</v>
      </c>
      <c r="E33" s="13" t="s">
        <v>27</v>
      </c>
      <c r="F33" s="14" t="s">
        <v>105</v>
      </c>
      <c r="G33" s="14" t="s">
        <v>106</v>
      </c>
      <c r="H33" s="13" t="s">
        <v>83</v>
      </c>
      <c r="I33" s="13" t="s">
        <v>83</v>
      </c>
      <c r="J33" s="13" t="s">
        <v>107</v>
      </c>
      <c r="K33" s="23">
        <v>43</v>
      </c>
      <c r="L33" s="23">
        <v>43</v>
      </c>
      <c r="M33" s="22"/>
      <c r="N33" s="22">
        <f t="shared" si="0"/>
        <v>43</v>
      </c>
      <c r="O33" s="13" t="s">
        <v>85</v>
      </c>
      <c r="P33" s="13" t="s">
        <v>86</v>
      </c>
      <c r="Q33" s="14">
        <v>1877</v>
      </c>
      <c r="R33" s="14">
        <v>6168</v>
      </c>
      <c r="S33" s="30" t="s">
        <v>35</v>
      </c>
      <c r="T33" s="13"/>
    </row>
    <row r="34" s="4" customFormat="1" ht="48" spans="1:20">
      <c r="A34" s="12">
        <v>29</v>
      </c>
      <c r="B34" s="13" t="s">
        <v>81</v>
      </c>
      <c r="C34" s="13" t="s">
        <v>25</v>
      </c>
      <c r="D34" s="13" t="s">
        <v>82</v>
      </c>
      <c r="E34" s="13" t="s">
        <v>27</v>
      </c>
      <c r="F34" s="14" t="s">
        <v>108</v>
      </c>
      <c r="G34" s="14" t="s">
        <v>109</v>
      </c>
      <c r="H34" s="13" t="s">
        <v>83</v>
      </c>
      <c r="I34" s="13" t="s">
        <v>83</v>
      </c>
      <c r="J34" s="13" t="s">
        <v>110</v>
      </c>
      <c r="K34" s="23">
        <v>52</v>
      </c>
      <c r="L34" s="23">
        <v>52</v>
      </c>
      <c r="M34" s="22"/>
      <c r="N34" s="22">
        <f t="shared" si="0"/>
        <v>52</v>
      </c>
      <c r="O34" s="13" t="s">
        <v>85</v>
      </c>
      <c r="P34" s="13" t="s">
        <v>86</v>
      </c>
      <c r="Q34" s="14">
        <v>2369</v>
      </c>
      <c r="R34" s="14">
        <v>6259</v>
      </c>
      <c r="S34" s="30" t="s">
        <v>35</v>
      </c>
      <c r="T34" s="13"/>
    </row>
    <row r="35" s="4" customFormat="1" ht="48" spans="1:20">
      <c r="A35" s="12">
        <v>30</v>
      </c>
      <c r="B35" s="13" t="s">
        <v>81</v>
      </c>
      <c r="C35" s="13" t="s">
        <v>25</v>
      </c>
      <c r="D35" s="13" t="s">
        <v>82</v>
      </c>
      <c r="E35" s="13" t="s">
        <v>27</v>
      </c>
      <c r="F35" s="14" t="s">
        <v>70</v>
      </c>
      <c r="G35" s="14" t="s">
        <v>71</v>
      </c>
      <c r="H35" s="13" t="s">
        <v>83</v>
      </c>
      <c r="I35" s="13" t="s">
        <v>83</v>
      </c>
      <c r="J35" s="13" t="s">
        <v>111</v>
      </c>
      <c r="K35" s="23">
        <v>36</v>
      </c>
      <c r="L35" s="23">
        <v>36</v>
      </c>
      <c r="M35" s="22"/>
      <c r="N35" s="22">
        <f t="shared" si="0"/>
        <v>36</v>
      </c>
      <c r="O35" s="13" t="s">
        <v>85</v>
      </c>
      <c r="P35" s="13" t="s">
        <v>86</v>
      </c>
      <c r="Q35" s="14">
        <v>1330</v>
      </c>
      <c r="R35" s="14">
        <v>4104</v>
      </c>
      <c r="S35" s="30" t="s">
        <v>35</v>
      </c>
      <c r="T35" s="13"/>
    </row>
    <row r="36" s="4" customFormat="1" ht="48" spans="1:20">
      <c r="A36" s="12">
        <v>31</v>
      </c>
      <c r="B36" s="13" t="s">
        <v>81</v>
      </c>
      <c r="C36" s="13" t="s">
        <v>25</v>
      </c>
      <c r="D36" s="13" t="s">
        <v>82</v>
      </c>
      <c r="E36" s="13" t="s">
        <v>27</v>
      </c>
      <c r="F36" s="14" t="s">
        <v>62</v>
      </c>
      <c r="G36" s="14" t="s">
        <v>63</v>
      </c>
      <c r="H36" s="13" t="s">
        <v>83</v>
      </c>
      <c r="I36" s="13" t="s">
        <v>83</v>
      </c>
      <c r="J36" s="13" t="s">
        <v>112</v>
      </c>
      <c r="K36" s="23">
        <v>16</v>
      </c>
      <c r="L36" s="23">
        <v>16</v>
      </c>
      <c r="M36" s="22"/>
      <c r="N36" s="22">
        <f t="shared" si="0"/>
        <v>16</v>
      </c>
      <c r="O36" s="13" t="s">
        <v>85</v>
      </c>
      <c r="P36" s="13" t="s">
        <v>86</v>
      </c>
      <c r="Q36" s="14">
        <v>386</v>
      </c>
      <c r="R36" s="14">
        <v>753</v>
      </c>
      <c r="S36" s="30" t="s">
        <v>35</v>
      </c>
      <c r="T36" s="13"/>
    </row>
    <row r="37" s="4" customFormat="1" ht="48" spans="1:20">
      <c r="A37" s="12">
        <v>32</v>
      </c>
      <c r="B37" s="13" t="s">
        <v>81</v>
      </c>
      <c r="C37" s="13" t="s">
        <v>25</v>
      </c>
      <c r="D37" s="13" t="s">
        <v>82</v>
      </c>
      <c r="E37" s="13" t="s">
        <v>27</v>
      </c>
      <c r="F37" s="14" t="s">
        <v>113</v>
      </c>
      <c r="G37" s="14" t="s">
        <v>114</v>
      </c>
      <c r="H37" s="13" t="s">
        <v>83</v>
      </c>
      <c r="I37" s="13" t="s">
        <v>83</v>
      </c>
      <c r="J37" s="13" t="s">
        <v>115</v>
      </c>
      <c r="K37" s="23">
        <v>10</v>
      </c>
      <c r="L37" s="23">
        <v>10</v>
      </c>
      <c r="M37" s="22"/>
      <c r="N37" s="22">
        <f t="shared" si="0"/>
        <v>10</v>
      </c>
      <c r="O37" s="13" t="s">
        <v>85</v>
      </c>
      <c r="P37" s="13" t="s">
        <v>86</v>
      </c>
      <c r="Q37" s="14">
        <v>496</v>
      </c>
      <c r="R37" s="14">
        <v>1083</v>
      </c>
      <c r="S37" s="30" t="s">
        <v>35</v>
      </c>
      <c r="T37" s="13"/>
    </row>
    <row r="38" s="4" customFormat="1" ht="48" spans="1:20">
      <c r="A38" s="12">
        <v>33</v>
      </c>
      <c r="B38" s="13" t="s">
        <v>81</v>
      </c>
      <c r="C38" s="13" t="s">
        <v>25</v>
      </c>
      <c r="D38" s="13" t="s">
        <v>82</v>
      </c>
      <c r="E38" s="13" t="s">
        <v>27</v>
      </c>
      <c r="F38" s="14" t="s">
        <v>116</v>
      </c>
      <c r="G38" s="14" t="s">
        <v>117</v>
      </c>
      <c r="H38" s="13" t="s">
        <v>83</v>
      </c>
      <c r="I38" s="13" t="s">
        <v>83</v>
      </c>
      <c r="J38" s="13" t="s">
        <v>118</v>
      </c>
      <c r="K38" s="23">
        <v>5</v>
      </c>
      <c r="L38" s="23">
        <v>5</v>
      </c>
      <c r="M38" s="22"/>
      <c r="N38" s="22">
        <f t="shared" si="0"/>
        <v>5</v>
      </c>
      <c r="O38" s="13" t="s">
        <v>85</v>
      </c>
      <c r="P38" s="13" t="s">
        <v>86</v>
      </c>
      <c r="Q38" s="14">
        <v>216</v>
      </c>
      <c r="R38" s="14">
        <v>412</v>
      </c>
      <c r="S38" s="30" t="s">
        <v>35</v>
      </c>
      <c r="T38" s="13"/>
    </row>
  </sheetData>
  <autoFilter xmlns:etc="http://www.wps.cn/officeDocument/2017/etCustomData" ref="A4:T38" etc:filterBottomFollowUsedRange="0">
    <extLst/>
  </autoFilter>
  <sortState ref="A6:T20">
    <sortCondition ref="F6:F20"/>
    <sortCondition ref="H6:H20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409027777777778" header="0.5" footer="0.302777777777778"/>
  <pageSetup paperSize="9" scale="71" fitToHeight="0" orientation="landscape" horizontalDpi="600"/>
  <headerFooter>
    <oddFooter>&amp;C- &amp;P+4 -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2021-10-08T07:08:00Z</dcterms:created>
  <dcterms:modified xsi:type="dcterms:W3CDTF">2025-02-20T10:08:05Z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8A7D8AAE7B4D470DB2B9222B67B96B13_13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