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Sheet1!$A$3:$U$10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<sst xmlns="http://schemas.openxmlformats.org/spreadsheetml/2006/main" count="97" uniqueCount="72">
  <si>
    <t>泗县2025年财政衔接推进乡村振兴补助资金项目计划明细表（调整前）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</si>
  <si>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</si>
  <si>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</si>
  <si>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</si>
  <si>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</si>
  <si>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</si>
  <si>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</si>
  <si>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</si>
  <si>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</si>
  <si>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</si>
  <si>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</si>
  <si>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</si>
  <si>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</si>
  <si>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</si>
  <si>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</si>
  <si>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</si>
  <si>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</si>
  <si>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</si>
  <si>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</si>
  <si>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中央资金</t>
  </si>
  <si>
    <t>市级资金</t>
  </si>
  <si>
    <t>其他资金</t>
  </si>
  <si>
    <t>小计</t>
  </si>
  <si>
    <t>户数</t>
  </si>
  <si>
    <t>人数</t>
  </si>
  <si>
    <t>产业发展类</t>
  </si>
  <si>
    <t>续建</t>
  </si>
  <si>
    <t>泗县大庄镇现代农业产业园项目</t>
  </si>
  <si>
    <t>农业农村局
王江</t>
  </si>
  <si>
    <t>大庄镇
骆家超</t>
  </si>
  <si>
    <t>大庄镇</t>
  </si>
  <si>
    <t>王官村</t>
  </si>
  <si>
    <t>项目总投资约5000万元，其中：
1、财政投资约3000万元：建设智慧农业玻璃温室约8000平方米，新型节能双拱双膜连栋温室60000平方米；
2、企业自筹约2000万元：建设新型节能双拱双膜连栋温室28000平方米、配套水肥一体化系统、智能控制系统、智慧农业大数据处理中心、科研中心及其他配套设施等。</t>
  </si>
  <si>
    <t>建设温室约9.6万平方米及配套设施，年增加村集体收入约180万元，带动脱贫户、监测户及广大群众就近就业发展增加收入</t>
  </si>
  <si>
    <t>群众参与项目申报、实施过程监督、竣工后项目所在地受益；通过实施项目，带动脱贫户、监测户参与务工，激发脱贫户、监测户参与产业发展内生动力，参与产业发展增加收入</t>
  </si>
  <si>
    <t>2025年10月</t>
  </si>
  <si>
    <t>基础设施类</t>
  </si>
  <si>
    <t>新建</t>
  </si>
  <si>
    <t>大路口镇河平村节制闸项目</t>
  </si>
  <si>
    <t>水利局
倪大洲</t>
  </si>
  <si>
    <t>大路口镇</t>
  </si>
  <si>
    <t>河平村</t>
  </si>
  <si>
    <r>
      <rPr>
        <sz val="10"/>
        <rFont val="仿宋"/>
        <charset val="134"/>
      </rPr>
      <t>1*4m*4m节制闸一座及0.3m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/s翻水站一座、输水管网1.6km、疏浚沟口20m长450m土方0.9万m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，清淤沟口20m长2500m土方1.3万m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，疏浚沟口3m小沟7000m土方1.4万m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，0.8m涵管桥10座，1*2m*2m节制闸维修1座，0.8m小型节制闸及放水口6座，10KVA供电线路500m</t>
    </r>
  </si>
  <si>
    <t>建设节制闸、翻水站及附属设施，清淤疏浚沟渠，防洪排涝，提升水利基础设施建设水平，改善生产生活条件，方便群众发展生产</t>
  </si>
  <si>
    <t>群众参与项目申报、实施过程监督、竣工后项目所在地受益；通过提升水利基础设施建设水平，改善群众生产生活条件，带动群众发展生产</t>
  </si>
  <si>
    <t>2025年12月</t>
  </si>
  <si>
    <t>维修</t>
  </si>
  <si>
    <t>新汴河大坝防渗工程</t>
  </si>
  <si>
    <t>长沟镇、草沟镇、泗城镇</t>
  </si>
  <si>
    <t>四河村、于城村、彭铺村</t>
  </si>
  <si>
    <t>新汴河大坝</t>
  </si>
  <si>
    <t>新汴河大堤水毁工程(大堤散渗点)防渗处理4050米</t>
  </si>
  <si>
    <t>堤防加固，防洪排涝，提升水利基础设施建设水平，改善生产生活条件，方便群众发展生产</t>
  </si>
  <si>
    <t>特色种养到户奖补</t>
  </si>
  <si>
    <t>各镇（街道）及负责人</t>
  </si>
  <si>
    <t>全县</t>
  </si>
  <si>
    <t>各行政村</t>
  </si>
  <si>
    <t>扶持自主发展特色种养且产业达标的脱贫户、监测户</t>
  </si>
  <si>
    <t>扶持具备条件的脱贫户发展壮大特色种养业</t>
  </si>
  <si>
    <t>以产业补助的形式对脱贫户、监测户进行补助，扶持脱贫户、监测户发展特色种养业，提升他们自主发展特色产业内生动力，增加脱贫户、监测户收入</t>
  </si>
  <si>
    <t>教育培训类</t>
  </si>
  <si>
    <t>雨露计划</t>
  </si>
  <si>
    <t>教体局
韩昌盛</t>
  </si>
  <si>
    <t>雨露计划约2200人</t>
  </si>
  <si>
    <t>帮助脱贫户、监测户家庭学生顺利完成学业，提升就业技能</t>
  </si>
  <si>
    <t>群众参与项目申报、实施过程监督、完成后受益；脱贫家庭学生通过财政资金支持完成学业，实现良好就业发展，保障稳定脱贫</t>
  </si>
  <si>
    <t>就业类</t>
  </si>
  <si>
    <t>交通补助</t>
  </si>
  <si>
    <t>人社局
赵亮</t>
  </si>
  <si>
    <t>对外出务工的脱贫户、监测户发放交通补助</t>
  </si>
  <si>
    <t>发放外出务工交通补助，减少务工出行开支，促进就业</t>
  </si>
  <si>
    <t>群众参与申报、实施过程监督、完成后受益；通过对县外务工人员提供交通补助的形式减少务工出行开支，促进就业巩固脱贫成果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</si>
</sst>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b/>
      <sz val="2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vertAlign val="superscript"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4 2" xfId="51"/>
    <cellStyle name="常规 2 2" xfId="52"/>
    <cellStyle name="常规 6" xfId="53"/>
    <cellStyle name="常规 5 3" xfId="54"/>
    <cellStyle name="常规 4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tabSelected="1" workbookViewId="0">
      <pane ySplit="4" topLeftCell="A5" activePane="bottomLeft" state="frozen"/>
      <selection/>
      <selection pane="bottomLeft" activeCell="L7" sqref="L7"/>
    </sheetView>
  </sheetViews>
  <sheetFormatPr defaultColWidth="9" defaultRowHeight="13.5"/>
  <cols>
    <col min="1" max="1" width="4.875" style="2" customWidth="1"/>
    <col min="2" max="3" width="5.625" style="2" customWidth="1"/>
    <col min="4" max="4" width="7.00833333333333" style="2" customWidth="1"/>
    <col min="5" max="6" width="8.00833333333333" style="2" customWidth="1"/>
    <col min="7" max="8" width="7.125" style="2" customWidth="1"/>
    <col min="9" max="9" width="6.125" style="2" customWidth="1"/>
    <col min="10" max="10" width="26.625" style="2" customWidth="1"/>
    <col min="11" max="15" width="9.375" style="2" customWidth="1"/>
    <col min="16" max="16" width="15.375" style="2" customWidth="1"/>
    <col min="17" max="17" width="23.5083333333333" style="2" customWidth="1"/>
    <col min="18" max="19" width="6.125" style="2" customWidth="1"/>
    <col min="20" max="20" width="6.625" style="2" customWidth="1"/>
    <col min="21" max="21" width="4.875" style="2" customWidth="1"/>
    <col min="22" max="16384" width="9" style="2"/>
  </cols>
  <sheetData>
    <row r="1" ht="27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1"/>
      <c r="L1" s="11"/>
      <c r="M1" s="11"/>
      <c r="N1" s="11"/>
      <c r="O1" s="11"/>
      <c r="P1" s="3"/>
      <c r="Q1" s="3"/>
      <c r="R1" s="3"/>
      <c r="S1" s="3"/>
      <c r="T1" s="3"/>
      <c r="U1" s="20"/>
    </row>
    <row r="2" ht="28.5" customHeight="1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4"/>
      <c r="J2" s="4" t="s">
        <v>8</v>
      </c>
      <c r="K2" s="12" t="s">
        <v>9</v>
      </c>
      <c r="L2" s="12" t="s">
        <v>10</v>
      </c>
      <c r="M2" s="12"/>
      <c r="N2" s="12"/>
      <c r="O2" s="12"/>
      <c r="P2" s="4" t="s">
        <v>11</v>
      </c>
      <c r="Q2" s="4" t="s">
        <v>12</v>
      </c>
      <c r="R2" s="4" t="s">
        <v>13</v>
      </c>
      <c r="S2" s="4"/>
      <c r="T2" s="21" t="s">
        <v>14</v>
      </c>
      <c r="U2" s="4" t="s">
        <v>15</v>
      </c>
    </row>
    <row r="3" ht="28.5" spans="1:21">
      <c r="A3" s="4"/>
      <c r="B3" s="4"/>
      <c r="C3" s="4"/>
      <c r="D3" s="4"/>
      <c r="E3" s="4"/>
      <c r="F3" s="4"/>
      <c r="G3" s="4" t="s">
        <v>16</v>
      </c>
      <c r="H3" s="4" t="s">
        <v>17</v>
      </c>
      <c r="I3" s="4" t="s">
        <v>18</v>
      </c>
      <c r="J3" s="4"/>
      <c r="K3" s="12"/>
      <c r="L3" s="12" t="s">
        <v>19</v>
      </c>
      <c r="M3" s="12" t="s">
        <v>20</v>
      </c>
      <c r="N3" s="12" t="s">
        <v>21</v>
      </c>
      <c r="O3" s="12" t="s">
        <v>22</v>
      </c>
      <c r="P3" s="4"/>
      <c r="Q3" s="4"/>
      <c r="R3" s="4" t="s">
        <v>23</v>
      </c>
      <c r="S3" s="4" t="s">
        <v>24</v>
      </c>
      <c r="T3" s="21"/>
      <c r="U3" s="4"/>
    </row>
    <row r="4" spans="1:21">
      <c r="A4" s="5"/>
      <c r="B4" s="5"/>
      <c r="C4" s="5"/>
      <c r="D4" s="5"/>
      <c r="E4" s="5"/>
      <c r="F4" s="5"/>
      <c r="G4" s="5"/>
      <c r="H4" s="5"/>
      <c r="I4" s="5"/>
      <c r="J4" s="5"/>
      <c r="K4" s="13">
        <f>SUM(K5:K96)</f>
        <v>8480</v>
      </c>
      <c r="L4" s="13">
        <f>SUM(L5:L96)</f>
        <v>3450</v>
      </c>
      <c r="M4" s="13">
        <f>SUM(M5:M96)</f>
        <v>1150</v>
      </c>
      <c r="N4" s="13">
        <f>SUM(N5:N96)</f>
        <v>2000</v>
      </c>
      <c r="O4" s="13">
        <f>SUM(O5:O96)</f>
        <v>6600</v>
      </c>
      <c r="P4" s="5"/>
      <c r="Q4" s="5"/>
      <c r="R4" s="5"/>
      <c r="S4" s="5"/>
      <c r="T4" s="22"/>
      <c r="U4" s="5"/>
    </row>
    <row r="5" s="1" customFormat="1" ht="145" customHeight="1" spans="1:21">
      <c r="A5" s="6">
        <v>1</v>
      </c>
      <c r="B5" s="7" t="s">
        <v>25</v>
      </c>
      <c r="C5" s="7" t="s">
        <v>26</v>
      </c>
      <c r="D5" s="7" t="s">
        <v>27</v>
      </c>
      <c r="E5" s="7" t="s">
        <v>28</v>
      </c>
      <c r="F5" s="7" t="s">
        <v>29</v>
      </c>
      <c r="G5" s="7" t="s">
        <v>30</v>
      </c>
      <c r="H5" s="7" t="s">
        <v>31</v>
      </c>
      <c r="I5" s="7" t="s">
        <v>31</v>
      </c>
      <c r="J5" s="8" t="s">
        <v>32</v>
      </c>
      <c r="K5" s="14">
        <v>5000</v>
      </c>
      <c r="L5" s="15">
        <v>2450</v>
      </c>
      <c r="M5" s="14"/>
      <c r="N5" s="14">
        <v>2000</v>
      </c>
      <c r="O5" s="15">
        <f t="shared" ref="O5:O10" si="0">L5+M5+N5</f>
        <v>4450</v>
      </c>
      <c r="P5" s="7" t="s">
        <v>33</v>
      </c>
      <c r="Q5" s="7" t="s">
        <v>34</v>
      </c>
      <c r="R5" s="8">
        <v>71</v>
      </c>
      <c r="S5" s="8">
        <v>286</v>
      </c>
      <c r="T5" s="23" t="s">
        <v>35</v>
      </c>
      <c r="U5" s="7"/>
    </row>
    <row r="6" s="1" customFormat="1" ht="125" customHeight="1" spans="1:21">
      <c r="A6" s="6">
        <v>2</v>
      </c>
      <c r="B6" s="8" t="s">
        <v>36</v>
      </c>
      <c r="C6" s="8" t="s">
        <v>37</v>
      </c>
      <c r="D6" s="8" t="s">
        <v>38</v>
      </c>
      <c r="E6" s="9" t="s">
        <v>39</v>
      </c>
      <c r="F6" s="9" t="s">
        <v>39</v>
      </c>
      <c r="G6" s="8" t="s">
        <v>40</v>
      </c>
      <c r="H6" s="8" t="s">
        <v>41</v>
      </c>
      <c r="I6" s="8" t="s">
        <v>41</v>
      </c>
      <c r="J6" s="8" t="s">
        <v>42</v>
      </c>
      <c r="K6" s="14">
        <v>480</v>
      </c>
      <c r="L6" s="14">
        <v>480</v>
      </c>
      <c r="M6" s="14"/>
      <c r="N6" s="14"/>
      <c r="O6" s="15">
        <f t="shared" si="0"/>
        <v>480</v>
      </c>
      <c r="P6" s="16" t="s">
        <v>43</v>
      </c>
      <c r="Q6" s="7" t="s">
        <v>44</v>
      </c>
      <c r="R6" s="8">
        <v>40</v>
      </c>
      <c r="S6" s="8">
        <v>165</v>
      </c>
      <c r="T6" s="8" t="s">
        <v>45</v>
      </c>
      <c r="U6" s="7"/>
    </row>
    <row r="7" s="1" customFormat="1" ht="85" customHeight="1" spans="1:21">
      <c r="A7" s="6">
        <v>3</v>
      </c>
      <c r="B7" s="10" t="s">
        <v>36</v>
      </c>
      <c r="C7" s="7" t="s">
        <v>46</v>
      </c>
      <c r="D7" s="7" t="s">
        <v>47</v>
      </c>
      <c r="E7" s="9" t="s">
        <v>39</v>
      </c>
      <c r="F7" s="9" t="s">
        <v>39</v>
      </c>
      <c r="G7" s="7" t="s">
        <v>48</v>
      </c>
      <c r="H7" s="7" t="s">
        <v>49</v>
      </c>
      <c r="I7" s="7" t="s">
        <v>50</v>
      </c>
      <c r="J7" s="7" t="s">
        <v>51</v>
      </c>
      <c r="K7" s="17">
        <v>520</v>
      </c>
      <c r="L7" s="15">
        <v>520</v>
      </c>
      <c r="M7" s="17"/>
      <c r="N7" s="17"/>
      <c r="O7" s="15">
        <f t="shared" si="0"/>
        <v>520</v>
      </c>
      <c r="P7" s="18" t="s">
        <v>52</v>
      </c>
      <c r="Q7" s="7" t="s">
        <v>44</v>
      </c>
      <c r="R7" s="7">
        <v>255</v>
      </c>
      <c r="S7" s="7">
        <v>696</v>
      </c>
      <c r="T7" s="23" t="s">
        <v>45</v>
      </c>
      <c r="U7" s="7"/>
    </row>
    <row r="8" s="1" customFormat="1" ht="78" customHeight="1" spans="1:21">
      <c r="A8" s="6">
        <v>4</v>
      </c>
      <c r="B8" s="7" t="s">
        <v>25</v>
      </c>
      <c r="C8" s="7" t="s">
        <v>37</v>
      </c>
      <c r="D8" s="7" t="s">
        <v>53</v>
      </c>
      <c r="E8" s="7" t="s">
        <v>28</v>
      </c>
      <c r="F8" s="7" t="s">
        <v>54</v>
      </c>
      <c r="G8" s="7" t="s">
        <v>55</v>
      </c>
      <c r="H8" s="7" t="s">
        <v>56</v>
      </c>
      <c r="I8" s="7" t="s">
        <v>56</v>
      </c>
      <c r="J8" s="7" t="s">
        <v>57</v>
      </c>
      <c r="K8" s="17">
        <v>1400</v>
      </c>
      <c r="L8" s="19"/>
      <c r="M8" s="15">
        <v>600</v>
      </c>
      <c r="N8" s="17"/>
      <c r="O8" s="15">
        <f t="shared" si="0"/>
        <v>600</v>
      </c>
      <c r="P8" s="7" t="s">
        <v>58</v>
      </c>
      <c r="Q8" s="7" t="s">
        <v>59</v>
      </c>
      <c r="R8" s="7">
        <v>5500</v>
      </c>
      <c r="S8" s="7">
        <v>15500</v>
      </c>
      <c r="T8" s="24" t="s">
        <v>45</v>
      </c>
      <c r="U8" s="7"/>
    </row>
    <row r="9" s="1" customFormat="1" ht="73" customHeight="1" spans="1:21">
      <c r="A9" s="6">
        <v>5</v>
      </c>
      <c r="B9" s="6" t="s">
        <v>60</v>
      </c>
      <c r="C9" s="6" t="s">
        <v>37</v>
      </c>
      <c r="D9" s="6" t="s">
        <v>61</v>
      </c>
      <c r="E9" s="6" t="s">
        <v>62</v>
      </c>
      <c r="F9" s="6" t="s">
        <v>62</v>
      </c>
      <c r="G9" s="6" t="s">
        <v>55</v>
      </c>
      <c r="H9" s="6" t="s">
        <v>56</v>
      </c>
      <c r="I9" s="6" t="s">
        <v>56</v>
      </c>
      <c r="J9" s="6" t="s">
        <v>63</v>
      </c>
      <c r="K9" s="15">
        <v>660</v>
      </c>
      <c r="L9" s="19"/>
      <c r="M9" s="15">
        <v>330</v>
      </c>
      <c r="N9" s="15"/>
      <c r="O9" s="15">
        <f t="shared" si="0"/>
        <v>330</v>
      </c>
      <c r="P9" s="7" t="s">
        <v>64</v>
      </c>
      <c r="Q9" s="7" t="s">
        <v>65</v>
      </c>
      <c r="R9" s="25">
        <v>2200</v>
      </c>
      <c r="S9" s="7">
        <v>7000</v>
      </c>
      <c r="T9" s="24" t="s">
        <v>45</v>
      </c>
      <c r="U9" s="7"/>
    </row>
    <row r="10" s="1" customFormat="1" ht="73" customHeight="1" spans="1:21">
      <c r="A10" s="6">
        <v>6</v>
      </c>
      <c r="B10" s="7" t="s">
        <v>66</v>
      </c>
      <c r="C10" s="7" t="s">
        <v>37</v>
      </c>
      <c r="D10" s="7" t="s">
        <v>67</v>
      </c>
      <c r="E10" s="7" t="s">
        <v>68</v>
      </c>
      <c r="F10" s="7" t="s">
        <v>68</v>
      </c>
      <c r="G10" s="7" t="s">
        <v>55</v>
      </c>
      <c r="H10" s="7" t="s">
        <v>56</v>
      </c>
      <c r="I10" s="7" t="s">
        <v>56</v>
      </c>
      <c r="J10" s="7" t="s">
        <v>69</v>
      </c>
      <c r="K10" s="17">
        <v>420</v>
      </c>
      <c r="L10" s="19"/>
      <c r="M10" s="15">
        <v>220</v>
      </c>
      <c r="N10" s="15"/>
      <c r="O10" s="15">
        <f t="shared" si="0"/>
        <v>220</v>
      </c>
      <c r="P10" s="7" t="s">
        <v>70</v>
      </c>
      <c r="Q10" s="7" t="s">
        <v>71</v>
      </c>
      <c r="R10" s="7">
        <v>8000</v>
      </c>
      <c r="S10" s="7">
        <v>16000</v>
      </c>
      <c r="T10" s="24" t="s">
        <v>45</v>
      </c>
      <c r="U10" s="7"/>
    </row>
  </sheetData>
  <autoFilter xmlns:etc="http://www.wps.cn/officeDocument/2017/etCustomData" ref="A3:U10" etc:filterBottomFollowUsedRange="0">
    <extLst/>
  </autoFilter>
  <mergeCells count="16">
    <mergeCell ref="A1:U1"/>
    <mergeCell ref="G2:I2"/>
    <mergeCell ref="L2:O2"/>
    <mergeCell ref="R2:S2"/>
    <mergeCell ref="A2:A3"/>
    <mergeCell ref="B2:B3"/>
    <mergeCell ref="C2:C3"/>
    <mergeCell ref="D2:D3"/>
    <mergeCell ref="E2:E3"/>
    <mergeCell ref="F2:F3"/>
    <mergeCell ref="J2:J3"/>
    <mergeCell ref="K2:K3"/>
    <mergeCell ref="P2:P3"/>
    <mergeCell ref="Q2:Q3"/>
    <mergeCell ref="T2:T3"/>
    <mergeCell ref="U2:U3"/>
  </mergeCells>
  <printOptions horizontalCentered="1"/>
  <pageMargins left="0.357638888888889" right="0.357638888888889" top="0.60625" bottom="0.60625" header="0.5" footer="0.5"/>
  <pageSetup paperSize="9" scale="73" fitToHeight="0" orientation="landscape" horizontalDpi="600"/>
  <headerFooter>
    <oddFooter>&amp;C- &amp;P+2 -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2025-05-19T06:54:00Z</dcterms:created>
  <dcterms:modified xsi:type="dcterms:W3CDTF">2025-07-24T10:12:51Z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FFB40F552FF044D6A4BA68B6DE0E1BDD_11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