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4" r:id="rId1"/>
    <sheet name="Sheet2" sheetId="7" r:id="rId2"/>
  </sheets>
  <definedNames>
    <definedName name="_xlnm._FilterDatabase" localSheetId="0" hidden="1">Sheet1!$A$3:$Z$8</definedName>
    <definedName name="_xlnm._FilterDatabase" localSheetId="1" hidden="1">Sheet2!$3:$30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<sst xmlns="http://schemas.openxmlformats.org/spreadsheetml/2006/main" count="434" uniqueCount="209">
  <si>
    <t>泗县2024年财政衔接资金项目进度明细表</t>
  </si>
  <si>
    <t>序号</t>
  </si>
  <si>
    <t>项目类型</t>
  </si>
  <si>
    <t>项目性质</t>
  </si>
  <si>
    <t>项目名称</t>
  </si>
  <si>
    <t>项目主管部门及负责人</t>
  </si>
  <si>
    <t>项目实施单位及负责人</t>
  </si>
  <si>
    <t>项目地址</t>
  </si>
  <si>
    <t>建设内容、规模、规格等（补助标准）</t>
  </si>
  <si>
    <t>项目概算</t>
  </si>
  <si>
    <t>资金来源及规模（万元）</t>
  </si>
  <si>
    <t>批复时间及文号</t>
  </si>
  <si>
    <t>是否需招标</t>
  </si>
  <si>
    <t>项目实施及资金拨付进度</t>
  </si>
  <si>
    <t>乡镇</t>
  </si>
  <si>
    <t>行政村</t>
  </si>
  <si>
    <t>具体位置</t>
  </si>
  <si>
    <t>中央一批资金</t>
  </si>
  <si>
    <t>中央二批资金</t>
  </si>
  <si>
    <t>省级一批资金</t>
  </si>
  <si>
    <t>省级二批资金</t>
  </si>
  <si>
    <t>市级一批资金</t>
  </si>
  <si>
    <t>市级二批资金</t>
  </si>
  <si>
    <t>县级资金</t>
  </si>
  <si>
    <t>其他资金</t>
  </si>
  <si>
    <t>小计</t>
  </si>
  <si>
    <t>当前进度</t>
  </si>
  <si>
    <t>预测6月25日可拨付</t>
  </si>
  <si>
    <t>预测7月10日可拨付</t>
  </si>
  <si>
    <t>基础设施类</t>
  </si>
  <si>
    <t>重建</t>
  </si>
  <si>
    <t>大彭组中心路</t>
  </si>
  <si>
    <t>交通局
魏宇</t>
  </si>
  <si>
    <t>丁湖镇
范钦成</t>
  </si>
  <si>
    <t>丁湖镇</t>
  </si>
  <si>
    <t>是</t>
  </si>
  <si>
    <t>春韩村</t>
  </si>
  <si>
    <t>彭国锋家到343路</t>
  </si>
  <si>
    <t>长210米，宽4米，12厘米厚级配碎石路基，18厘米厚混凝土面板</t>
  </si>
  <si>
    <t>2023.12.29泗振兴〔2023〕22号</t>
  </si>
  <si>
    <t>已审计</t>
  </si>
  <si>
    <t>产业发展类</t>
  </si>
  <si>
    <t>新建</t>
  </si>
  <si>
    <t>向阳村优质水稻育秧工场</t>
  </si>
  <si>
    <t>供销社
赵献谋</t>
  </si>
  <si>
    <t>向阳村</t>
  </si>
  <si>
    <t>建设水稻育秧播种车间共450平方及育秧土料分配等配套设施</t>
  </si>
  <si>
    <t>2024.01.12泗振兴〔2024〕1号</t>
  </si>
  <si>
    <t>/</t>
  </si>
  <si>
    <t>农业产业提质增效项目</t>
  </si>
  <si>
    <t>农业农村局
骆松</t>
  </si>
  <si>
    <t>各行政村</t>
  </si>
  <si>
    <t>防治农业病虫害，防治面积13.99万亩</t>
  </si>
  <si>
    <t>2024.03.18泗振兴〔2024〕4号</t>
  </si>
  <si>
    <t>和美乡村中心村配套设施建设</t>
  </si>
  <si>
    <t>丁陈村</t>
  </si>
  <si>
    <t>二陈村</t>
  </si>
  <si>
    <t>道路硬化长493米，宽1.5米，12厘米厚级配碎石路基，18厘米厚混凝土面板；污水管网DN400长2916米，50*50厘米窨井146个</t>
  </si>
  <si>
    <t>2024.03.22泗振兴〔2024〕5号</t>
  </si>
  <si>
    <t>维修</t>
  </si>
  <si>
    <t>丁湖镇管网改造工程</t>
  </si>
  <si>
    <t>水利局
倪大洲</t>
  </si>
  <si>
    <t>铺设DN90管1300米、DN75管1000米、DN63管1273米、DN50管4661米、DN32管2950米及其他附属工程</t>
  </si>
  <si>
    <t>2024.10.16泗振兴〔2024〕24号</t>
  </si>
  <si>
    <t>招标合同价（万元）</t>
  </si>
  <si>
    <t>招标结余（万元）</t>
  </si>
  <si>
    <t>审计价</t>
  </si>
  <si>
    <t>审计结余</t>
  </si>
  <si>
    <t>公管局挂网招标日期</t>
  </si>
  <si>
    <t>开标日期</t>
  </si>
  <si>
    <t>中标日期</t>
  </si>
  <si>
    <t>开工日期</t>
  </si>
  <si>
    <t>完工日期</t>
  </si>
  <si>
    <t>初验</t>
  </si>
  <si>
    <t>竣工验收</t>
  </si>
  <si>
    <t>完成审计</t>
  </si>
  <si>
    <t>拨付（万元）</t>
  </si>
  <si>
    <t>拨付率</t>
  </si>
  <si>
    <t>合计</t>
  </si>
  <si>
    <t>蚯蚓生态循环产业示范园项目</t>
  </si>
  <si>
    <t>屏山镇
王凤仙</t>
  </si>
  <si>
    <t>屏山镇</t>
  </si>
  <si>
    <t>大彭村</t>
  </si>
  <si>
    <t>蚯蚓立体化养殖区60个蚯蚓恒温立体化智能养殖大棚主体及地面硬化、发酵区地面硬化</t>
  </si>
  <si>
    <t>已开工，目前已完成60间大棚全部基础设施和大棚全部骨架；厂区道路已完成；60个大棚覆盖已完成。目前正在进行大棚设施设备安装，已完成50个蚯蚓养殖架安装，养殖架材料已采购，道路、料池完工。预计8月20日全部完工</t>
  </si>
  <si>
    <t>安徽省泗县数字农业产业园项目（一期）</t>
  </si>
  <si>
    <t>运河街道
秦之宝</t>
  </si>
  <si>
    <t>运河街道</t>
  </si>
  <si>
    <t>网周村</t>
  </si>
  <si>
    <t>泗县石龙湖田园综合体</t>
  </si>
  <si>
    <t>（1）甲方投资7000万元，新建连栋薄膜温室10公顷，新建单栋智能薄膜温室3.6公顷，配套移动苗床、水肥一体化灌溉系统等生产设施，综合车间、冷库、仓库、泵房等配套设施用房，以及棚内地面硬化、物流装卸场地、园区道路、排水工程及其他附属设施等。
（2）乙方投资3000万元，新建水源热泵温控系统8.6公顷，以及基质供应系统、精量播种流水线、农业物联网设备、打药机、叉车、升降车等生产设备购置。</t>
  </si>
  <si>
    <t xml:space="preserve">已开工，1.育苗大棚:一共15个大棚，11个主体完工，剩余4个正在安装顶膜。
2.钢构厂房:已完成；灌溉系统：5个棚子水肥管已铺设，进度60%；
3.棚内道路：已完成15个大棚苗床通道，棚内路完成89%
4.加温管线方面；一共15个大棚，完成了9个大棚的主管铺设，剩余正在铺设支管。
5.  棚内洒水车 ；一共15个大棚，完成9个大棚的基础轨道建设，剩余主题水车已上架总进度在89%左右；
6.花卉大棚：一共12个大棚，已完成12个大棚棚架安装，正在安装雨水管网，进度80%
7.管理用房：管理用房内外墙粉刷已完成，仓库钢结构屋面一开始施工，整体进度90%。
8.强电施工已完成。
9.蓄水池围栏已完成，园区围栏完成80%。
本周，工程总进度85%   </t>
  </si>
  <si>
    <t>改建</t>
  </si>
  <si>
    <t>山头镇养牛基地产业路（大惠路）</t>
  </si>
  <si>
    <t>山头镇
王也</t>
  </si>
  <si>
    <t>山头镇</t>
  </si>
  <si>
    <t>惠庙村、宋圩村</t>
  </si>
  <si>
    <t>惠庙村惠祠至宋圩村大杨庄</t>
  </si>
  <si>
    <t>改扩建道路长1.5公里，宽5米（其中新建1.3公里，拆除重建0.2公里；起点往东至盖板涵长146米建4.5米宽），20cm＋20cm灰土层，18cm水稳，22cm水泥面板，盖板涵2座及安防工程排水设施</t>
  </si>
  <si>
    <t>已开工，主体完工，等待附属设施施工</t>
  </si>
  <si>
    <t>市级</t>
  </si>
  <si>
    <t>续建</t>
  </si>
  <si>
    <t>育种基地数字农业智慧平台项目</t>
  </si>
  <si>
    <t>屏山村</t>
  </si>
  <si>
    <t>建设1套数字农业智慧平台</t>
  </si>
  <si>
    <t>2023.09.11泗振兴〔2023〕13号</t>
  </si>
  <si>
    <t>已开工，软件开发80%，待指挥装修完成后，进行软硬件安装调试（当前指挥中心建设完成，正在装修，预计8月中旬完成）</t>
  </si>
  <si>
    <t>育种水肥一体智慧灌溉项目</t>
  </si>
  <si>
    <t>建设2套水肥一体灌溉设备</t>
  </si>
  <si>
    <t>已开工，平移式灌溉设备采购完成，准备发货；设备地埋完成70亩，剩余160亩因土地未流转完成、大棚未拆导致无法施工</t>
  </si>
  <si>
    <t>育种基地雨污管道等配套项目</t>
  </si>
  <si>
    <t>育种基地地雨污管道等建设</t>
  </si>
  <si>
    <t>已完工；项目建设内容改为水肥泵站1个和观测平台及机井一座</t>
  </si>
  <si>
    <t>育种基地农资仓储车间</t>
  </si>
  <si>
    <t>建设500平方米钢架结构的农资车间</t>
  </si>
  <si>
    <t>已完工；项目建设内容改为360平方米平方米钢架结构的农资车间</t>
  </si>
  <si>
    <t>育种基地梯形土质斗沟清淤</t>
  </si>
  <si>
    <t>10000米沟渠清淤</t>
  </si>
  <si>
    <t>已开工，剩余1000米长，4米宽沟渠清淤因土地未流转导致停工，其余部分建设完成；项目建设内容改为新开挖沟2米宽4500米，排水沟清淤3米宽135米，4米宽3000米，18宽900米.废塘回填3.5亩</t>
  </si>
  <si>
    <t>育种基地道路扩建、修补项目</t>
  </si>
  <si>
    <t>扩建道路1200米，修补道路1100米</t>
  </si>
  <si>
    <t>已完工；项目建设内容改为建设5米宽混凝土道路495米，现状混凝土道路加宽1米1440米</t>
  </si>
  <si>
    <t>育种基地沟渠及桥梁项目</t>
  </si>
  <si>
    <t>建设3座桥梁及排水灌溉防渗渠8370米</t>
  </si>
  <si>
    <t>2023.02.24泗振兴〔2023〕4号</t>
  </si>
  <si>
    <t>已完工；项目建设内容改为涵洞20座及盖板涵加宽1座及节制闸3座及1米宽矩形渠510米及2米宽梯形渠980米</t>
  </si>
  <si>
    <t>育种农机储存车间及维修车间项目</t>
  </si>
  <si>
    <t>建设800平方米钢架结构的储存车间及200平方米钢架结构的维修车间</t>
  </si>
  <si>
    <t>已完工；项目建设内容改为1248平方米钢架结构的储存车间及360平方米钢架结构的维修车间</t>
  </si>
  <si>
    <t>潼城村</t>
  </si>
  <si>
    <t>黄墩村</t>
  </si>
  <si>
    <t>污水管网DN300长1650米，直径70厘米砌筑检查井87座，直径31.5厘米高38厘米塑料井93座，6000*3200*3550毫米砖砌化粪池1座，9000*3200*3550毫米砖砌化粪池1座，3000*1500*2500毫米生态处理池2座，1.2立方成品化粪池5座，拆除路面、基层398平方铺10+15厘米路面398平方</t>
  </si>
  <si>
    <t>已开工，主体工程已完工，正在接入户管网</t>
  </si>
  <si>
    <t>草沟镇
徐杰</t>
  </si>
  <si>
    <t>草沟镇</t>
  </si>
  <si>
    <t>大梁村</t>
  </si>
  <si>
    <t>沈石庄</t>
  </si>
  <si>
    <t>李玉岩家门口路长230米、沈石中路长240米，总长470米，宽4米，12厘米厚级配碎石路基，18厘米厚混凝土面板；污水管网DN400长2500米；三格式化粪池100立方米1座、20立方米1座；生态滤池12立方米1个、6立方米1个；窨井90个</t>
  </si>
  <si>
    <t>已开工,两条路已完工，正在修建管网，已完成一半进度</t>
  </si>
  <si>
    <t>已开工,道路完成，正在挖管道</t>
  </si>
  <si>
    <t>和美乡村精品示范村建设</t>
  </si>
  <si>
    <t>大庄镇
骆家超</t>
  </si>
  <si>
    <t>大庄镇</t>
  </si>
  <si>
    <t>曙光村</t>
  </si>
  <si>
    <t>东彭公厕南路192米、东彭南至王印路长135米、张之辉家东路长124米、王场中心北路长328米、王场南鸡场路长145米，道路总长924米，宽4米，12厘米厚级配碎石路基，18厘米厚混凝土面板；污水管网DN300长2000米、DN400长500米、DN500长200米，50*50厘米砖砌检查井35个、直径125厘米雨污井25个、40*30厘米砖砌雨水口25个、9170*2740毫米生态化粪池5座</t>
  </si>
  <si>
    <t>已开工,本周完工</t>
  </si>
  <si>
    <t>新刘村</t>
  </si>
  <si>
    <t>程刘庄</t>
  </si>
  <si>
    <t>张明房东路52米、万震山东和广场东路211米、教会点东荣立东路112米，道路总长375米，宽4米，6+4厘米沥青路面；污水管网DN300长962米、DN400长150米、DN500长100米、DN600长30米；50*50厘米砖砌检查井51个、直径125厘米雨污井14个、40*30厘米砖砌雨水口25个、9170*2740毫米生态化粪池2座</t>
  </si>
  <si>
    <t>已开工,道路已完成，正在铺设管网</t>
  </si>
  <si>
    <t>佃庄村</t>
  </si>
  <si>
    <t>小卢庄</t>
  </si>
  <si>
    <t>污水管网DN300长947米、DN800长250米；50*50厘米砖砌检查井57个，DN1500预制装配式钢筋混凝土污水检查井4个、DN700预制装配式钢筋混凝土污水检查井10个，50*30厘米雨水口3个，9170*2740毫米生态化粪池1座</t>
  </si>
  <si>
    <t>刘集庄</t>
  </si>
  <si>
    <t>道路3条，宽度4米，总长380米，12厘米厚级配碎石路基，18厘米厚混凝土面板；污水管网DN300长2000米、DN500长400米；50*50厘米砖砌检查井50个、直径125厘米雨污井25个、9170*2740毫米生态化粪池4座</t>
  </si>
  <si>
    <t>沿河村</t>
  </si>
  <si>
    <t>小李场</t>
  </si>
  <si>
    <t>道路3条总长360米，宽4米，12厘米厚级配碎石路基，18厘米厚混凝土面板；污水管网DN300长1900米、DN400长780米、DN500长230米，50*50厘米砖砌检查井50个、直径125厘米雨污井20个、40*30厘米砖砌雨水口25个，9170*2740毫米生态化粪池3座</t>
  </si>
  <si>
    <t>已开工,实际未动工，因为有玉米青苗，准备收完玉米之后动工，目前暂定先将道路施工完成</t>
  </si>
  <si>
    <t>墩集镇
李庆龙</t>
  </si>
  <si>
    <t>墩集镇</t>
  </si>
  <si>
    <t>石梁河村</t>
  </si>
  <si>
    <t>小梁庄</t>
  </si>
  <si>
    <t>污水管网DN300长2000米、DN400长750米；50*50厘米砖砌检查井45个；生态滤池12立方米6个；三格式化粪池100立方米4座</t>
  </si>
  <si>
    <t>已开工，施工进度30%，预计月底完工</t>
  </si>
  <si>
    <t>石龙岗村</t>
  </si>
  <si>
    <t>山顶杨庄</t>
  </si>
  <si>
    <t>污水管网DN300长600米、DN400长250米；50*50厘米砖砌检查井45个；12立方米生态滤池1个；三格式化粪池100立方米1座</t>
  </si>
  <si>
    <t>已开工，还剩余几百米管网未未安装</t>
  </si>
  <si>
    <t>大杨镇
张永</t>
  </si>
  <si>
    <t>大杨镇</t>
  </si>
  <si>
    <t>赵集村</t>
  </si>
  <si>
    <t>二卢</t>
  </si>
  <si>
    <t>道路2条总长468米，宽4米，12厘米厚级配碎石，18厘米厚混凝土面板；污水管网DN400长2300米；三格式化粪池20立方米1座；生态滤池12立方米1个、6立方米1个</t>
  </si>
  <si>
    <t>已开工,路完工，铺设管网进度80%</t>
  </si>
  <si>
    <t>2024年6月25日</t>
  </si>
  <si>
    <t>2024年7月12日</t>
  </si>
  <si>
    <t>2024年7月22日</t>
  </si>
  <si>
    <t>刘圩镇
马成雷</t>
  </si>
  <si>
    <t>刘圩镇</t>
  </si>
  <si>
    <t>秦场村</t>
  </si>
  <si>
    <t>江上青纪念园北玫瑰花种植示范基地200亩；柏贡路长1320米，加宽2米，12厘米厚级配碎石路基，18厘米厚混凝土面板；上青小学西门南北路改造约4100平方米，5+4厘米沥青路面</t>
  </si>
  <si>
    <t>已开工，“白改黑”已完成，正在铺设人行道</t>
  </si>
  <si>
    <t>草庙镇
蔡维鑫</t>
  </si>
  <si>
    <t>草庙镇</t>
  </si>
  <si>
    <t>通海村</t>
  </si>
  <si>
    <t>大魏庄</t>
  </si>
  <si>
    <t>老年房西路长280米，宽4米，12厘米厚级配碎石路基，18厘米厚混凝土面板；343至大魏庄里路长1000米，宽4米，6厘米沥青路面；大魏小区污水管网DN500总长480米，水泥盖面</t>
  </si>
  <si>
    <t>已开工，路面级配碎石已上完，管网底板已施工184米</t>
  </si>
  <si>
    <t>小杨庄道路维修改造</t>
  </si>
  <si>
    <t>交通局
卢强</t>
  </si>
  <si>
    <t>墩集镇
彭雷明</t>
  </si>
  <si>
    <t>小杨庄</t>
  </si>
  <si>
    <t>维修改造道路约6000平方米</t>
  </si>
  <si>
    <t>2024.06.17泗振兴〔2024〕15号</t>
  </si>
  <si>
    <t>已开工，道路修补完成，等待上沥青</t>
  </si>
  <si>
    <t>村级工厂</t>
  </si>
  <si>
    <t>大杨镇
韩二松</t>
  </si>
  <si>
    <t>小丁村</t>
  </si>
  <si>
    <t>小丁村部门口向西300米</t>
  </si>
  <si>
    <t>高6米标准化钢构厂房550平方米及配套设施</t>
  </si>
  <si>
    <t>2024.05.27泗振兴〔2024〕13号</t>
  </si>
  <si>
    <t>已开工，主体框架完工，在挂彩钢瓦，预计月底之前完工</t>
  </si>
  <si>
    <t>2024年6月28日</t>
  </si>
  <si>
    <t>2024年7月1日</t>
  </si>
  <si>
    <t>数字农业产业园配套设施</t>
  </si>
  <si>
    <t>田园综合体内数字农业产业园南</t>
  </si>
  <si>
    <t>长710米，宽3.5米，10厘米厚级配碎石路基，18厘米厚混凝土面板，1*2*6m板桥1座，1米涵桥1座</t>
  </si>
  <si>
    <t>已开工,桥完工，混凝土面板剩余100多米。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</si>
</sst>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&quot;月&quot;d&quot;日&quot;;@"/>
    <numFmt numFmtId="179" formatCode="0.0000000_ "/>
    <numFmt numFmtId="180" formatCode="0.0000000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仿宋"/>
      <charset val="134"/>
    </font>
    <font>
      <sz val="9"/>
      <name val="仿宋"/>
      <charset val="134"/>
    </font>
    <font>
      <b/>
      <sz val="20"/>
      <name val="方正小标宋简体"/>
      <charset val="134"/>
    </font>
    <font>
      <sz val="9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protection locked="0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>
      <alignment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31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179" fontId="5" fillId="0" borderId="6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0" fontId="5" fillId="0" borderId="7" xfId="0" applyNumberFormat="1" applyFont="1" applyFill="1" applyBorder="1" applyAlignment="1">
      <alignment horizontal="center" vertical="center"/>
    </xf>
    <xf numFmtId="179" fontId="5" fillId="0" borderId="7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4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4 2" xfId="51"/>
    <cellStyle name="常规 4" xfId="52"/>
    <cellStyle name="常规 6" xfId="53"/>
    <cellStyle name="常规 2 5" xfId="54"/>
    <cellStyle name="常规 24 2" xfId="55"/>
    <cellStyle name="常规 14 3" xfId="56"/>
    <cellStyle name="常规 8 2 2" xfId="5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zoomScale="85" zoomScaleNormal="85" workbookViewId="0">
      <selection activeCell="X3" sqref="X3"/>
    </sheetView>
  </sheetViews>
  <sheetFormatPr defaultColWidth="9" defaultRowHeight="13.5" outlineLevelRow="7"/>
  <cols>
    <col min="1" max="1" width="6.44166666666667" style="2" customWidth="1"/>
    <col min="2" max="2" width="9" style="2"/>
    <col min="3" max="3" width="7.66666666666667" style="2" customWidth="1"/>
    <col min="4" max="4" width="9" style="2"/>
    <col min="5" max="7" width="9" style="2" customWidth="1"/>
    <col min="8" max="8" width="9" style="2" hidden="1" customWidth="1"/>
    <col min="9" max="10" width="9" style="2" customWidth="1"/>
    <col min="11" max="11" width="29.8833333333333" style="2" customWidth="1"/>
    <col min="12" max="12" width="9.63333333333333" style="70" hidden="1" customWidth="1"/>
    <col min="13" max="14" width="9" style="70" customWidth="1"/>
    <col min="15" max="18" width="8.55833333333333" style="70" customWidth="1"/>
    <col min="19" max="19" width="9.10833333333333" style="70" customWidth="1"/>
    <col min="20" max="20" width="8.89166666666667" style="70" customWidth="1"/>
    <col min="21" max="21" width="10.25" style="70" customWidth="1"/>
    <col min="22" max="22" width="13.1083333333333" style="2" customWidth="1"/>
    <col min="23" max="23" width="7.10833333333333" style="2" hidden="1" customWidth="1"/>
    <col min="24" max="24" width="22" style="71" customWidth="1"/>
    <col min="25" max="25" width="12.6666666666667" style="72" hidden="1" customWidth="1"/>
    <col min="26" max="26" width="13.1083333333333" style="72" hidden="1" customWidth="1"/>
    <col min="27" max="16384" width="9" style="2"/>
  </cols>
  <sheetData>
    <row r="1" s="2" customFormat="1" ht="27" spans="1:26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8"/>
      <c r="M1" s="78"/>
      <c r="N1" s="78"/>
      <c r="O1" s="78"/>
      <c r="P1" s="78"/>
      <c r="Q1" s="78"/>
      <c r="R1" s="78"/>
      <c r="S1" s="78"/>
      <c r="T1" s="78"/>
      <c r="U1" s="78"/>
      <c r="V1" s="73"/>
      <c r="W1" s="73"/>
      <c r="X1" s="73"/>
      <c r="Y1" s="82"/>
      <c r="Z1" s="82"/>
    </row>
    <row r="2" s="1" customFormat="1" spans="1:2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 t="s">
        <v>8</v>
      </c>
      <c r="L2" s="14" t="s">
        <v>9</v>
      </c>
      <c r="M2" s="14" t="s">
        <v>10</v>
      </c>
      <c r="N2" s="14"/>
      <c r="O2" s="14"/>
      <c r="P2" s="14"/>
      <c r="Q2" s="14"/>
      <c r="R2" s="14"/>
      <c r="S2" s="14"/>
      <c r="T2" s="14"/>
      <c r="U2" s="14"/>
      <c r="V2" s="5" t="s">
        <v>11</v>
      </c>
      <c r="W2" s="8" t="s">
        <v>12</v>
      </c>
      <c r="X2" s="5" t="s">
        <v>13</v>
      </c>
      <c r="Y2" s="83"/>
      <c r="Z2" s="83"/>
    </row>
    <row r="3" s="1" customFormat="1" ht="27" spans="1:26">
      <c r="A3" s="8"/>
      <c r="B3" s="8"/>
      <c r="C3" s="8"/>
      <c r="D3" s="8"/>
      <c r="E3" s="8"/>
      <c r="F3" s="8"/>
      <c r="G3" s="8" t="s">
        <v>14</v>
      </c>
      <c r="H3" s="8"/>
      <c r="I3" s="8" t="s">
        <v>15</v>
      </c>
      <c r="J3" s="8" t="s">
        <v>16</v>
      </c>
      <c r="K3" s="8"/>
      <c r="L3" s="15"/>
      <c r="M3" s="15" t="s">
        <v>17</v>
      </c>
      <c r="N3" s="15" t="s">
        <v>18</v>
      </c>
      <c r="O3" s="15" t="s">
        <v>19</v>
      </c>
      <c r="P3" s="15" t="s">
        <v>20</v>
      </c>
      <c r="Q3" s="15" t="s">
        <v>21</v>
      </c>
      <c r="R3" s="15" t="s">
        <v>22</v>
      </c>
      <c r="S3" s="15" t="s">
        <v>23</v>
      </c>
      <c r="T3" s="15" t="s">
        <v>24</v>
      </c>
      <c r="U3" s="15" t="s">
        <v>25</v>
      </c>
      <c r="V3" s="8"/>
      <c r="W3" s="79"/>
      <c r="X3" s="80" t="s">
        <v>26</v>
      </c>
      <c r="Y3" s="84" t="s">
        <v>27</v>
      </c>
      <c r="Z3" s="84" t="s">
        <v>28</v>
      </c>
    </row>
    <row r="4" s="3" customFormat="1" ht="22.5" spans="1:26">
      <c r="A4" s="10">
        <v>1</v>
      </c>
      <c r="B4" s="9" t="s">
        <v>29</v>
      </c>
      <c r="C4" s="9" t="s">
        <v>30</v>
      </c>
      <c r="D4" s="9" t="s">
        <v>31</v>
      </c>
      <c r="E4" s="9" t="s">
        <v>32</v>
      </c>
      <c r="F4" s="9" t="s">
        <v>33</v>
      </c>
      <c r="G4" s="9" t="s">
        <v>34</v>
      </c>
      <c r="H4" s="9" t="s">
        <v>35</v>
      </c>
      <c r="I4" s="9" t="s">
        <v>36</v>
      </c>
      <c r="J4" s="9" t="s">
        <v>37</v>
      </c>
      <c r="K4" s="9" t="s">
        <v>38</v>
      </c>
      <c r="L4" s="18">
        <v>18.5</v>
      </c>
      <c r="M4" s="18">
        <v>18.5</v>
      </c>
      <c r="N4" s="18"/>
      <c r="O4" s="18"/>
      <c r="P4" s="18"/>
      <c r="Q4" s="18"/>
      <c r="R4" s="18"/>
      <c r="S4" s="18"/>
      <c r="T4" s="18"/>
      <c r="U4" s="24">
        <f>M4+O4+T4+S4+Q4</f>
        <v>18.5</v>
      </c>
      <c r="V4" s="17" t="s">
        <v>39</v>
      </c>
      <c r="W4" s="17" t="s">
        <v>35</v>
      </c>
      <c r="X4" s="18" t="s">
        <v>40</v>
      </c>
      <c r="Y4" s="85"/>
      <c r="Z4" s="85"/>
    </row>
    <row r="5" s="3" customFormat="1" ht="33.75" spans="1:26">
      <c r="A5" s="10">
        <v>2</v>
      </c>
      <c r="B5" s="74" t="s">
        <v>41</v>
      </c>
      <c r="C5" s="9" t="s">
        <v>42</v>
      </c>
      <c r="D5" s="9" t="s">
        <v>43</v>
      </c>
      <c r="E5" s="9" t="s">
        <v>44</v>
      </c>
      <c r="F5" s="75" t="s">
        <v>33</v>
      </c>
      <c r="G5" s="76" t="s">
        <v>34</v>
      </c>
      <c r="H5" s="9" t="s">
        <v>35</v>
      </c>
      <c r="I5" s="76" t="s">
        <v>45</v>
      </c>
      <c r="J5" s="76" t="s">
        <v>45</v>
      </c>
      <c r="K5" s="74" t="s">
        <v>46</v>
      </c>
      <c r="L5" s="18">
        <v>45</v>
      </c>
      <c r="M5" s="9"/>
      <c r="N5" s="9"/>
      <c r="O5" s="18">
        <v>45</v>
      </c>
      <c r="P5" s="18"/>
      <c r="Q5" s="18"/>
      <c r="R5" s="18"/>
      <c r="S5" s="18"/>
      <c r="T5" s="18"/>
      <c r="U5" s="24">
        <f>M5+O5+T5+Q5+S5</f>
        <v>45</v>
      </c>
      <c r="V5" s="17" t="s">
        <v>47</v>
      </c>
      <c r="W5" s="17" t="s">
        <v>35</v>
      </c>
      <c r="X5" s="18" t="s">
        <v>40</v>
      </c>
      <c r="Y5" s="85" t="s">
        <v>48</v>
      </c>
      <c r="Z5" s="85"/>
    </row>
    <row r="6" s="2" customFormat="1" ht="31" customHeight="1" spans="1:26">
      <c r="A6" s="10">
        <v>3</v>
      </c>
      <c r="B6" s="10" t="s">
        <v>41</v>
      </c>
      <c r="C6" s="10" t="s">
        <v>42</v>
      </c>
      <c r="D6" s="10" t="s">
        <v>49</v>
      </c>
      <c r="E6" s="10" t="s">
        <v>50</v>
      </c>
      <c r="F6" s="10" t="s">
        <v>33</v>
      </c>
      <c r="G6" s="10" t="s">
        <v>34</v>
      </c>
      <c r="H6" s="9" t="s">
        <v>35</v>
      </c>
      <c r="I6" s="10" t="s">
        <v>51</v>
      </c>
      <c r="J6" s="10" t="s">
        <v>51</v>
      </c>
      <c r="K6" s="10" t="s">
        <v>52</v>
      </c>
      <c r="L6" s="10"/>
      <c r="M6" s="10"/>
      <c r="N6" s="10"/>
      <c r="O6" s="10"/>
      <c r="P6" s="10"/>
      <c r="Q6" s="10">
        <v>28</v>
      </c>
      <c r="R6" s="10"/>
      <c r="S6" s="10">
        <v>42</v>
      </c>
      <c r="T6" s="10"/>
      <c r="U6" s="24">
        <f>M6+O6+T6+Q6+S6</f>
        <v>70</v>
      </c>
      <c r="V6" s="10" t="s">
        <v>53</v>
      </c>
      <c r="W6" s="10" t="s">
        <v>35</v>
      </c>
      <c r="X6" s="18" t="s">
        <v>40</v>
      </c>
      <c r="Y6" s="10" t="s">
        <v>48</v>
      </c>
      <c r="Z6" s="86"/>
    </row>
    <row r="7" s="2" customFormat="1" ht="33.75" spans="1:26">
      <c r="A7" s="10">
        <v>4</v>
      </c>
      <c r="B7" s="10" t="s">
        <v>29</v>
      </c>
      <c r="C7" s="10" t="s">
        <v>42</v>
      </c>
      <c r="D7" s="10" t="s">
        <v>54</v>
      </c>
      <c r="E7" s="10" t="s">
        <v>50</v>
      </c>
      <c r="F7" s="10" t="s">
        <v>33</v>
      </c>
      <c r="G7" s="10" t="s">
        <v>34</v>
      </c>
      <c r="H7" s="10"/>
      <c r="I7" s="10" t="s">
        <v>55</v>
      </c>
      <c r="J7" s="10" t="s">
        <v>56</v>
      </c>
      <c r="K7" s="10" t="s">
        <v>57</v>
      </c>
      <c r="L7" s="10">
        <v>109</v>
      </c>
      <c r="M7" s="10"/>
      <c r="N7" s="10"/>
      <c r="O7" s="10"/>
      <c r="P7" s="10"/>
      <c r="Q7" s="10">
        <v>93</v>
      </c>
      <c r="R7" s="10"/>
      <c r="S7" s="10">
        <v>16</v>
      </c>
      <c r="T7" s="10"/>
      <c r="U7" s="10">
        <f>SUM(M7:T7)</f>
        <v>109</v>
      </c>
      <c r="V7" s="10" t="s">
        <v>58</v>
      </c>
      <c r="W7" s="28" t="s">
        <v>35</v>
      </c>
      <c r="X7" s="18" t="s">
        <v>40</v>
      </c>
      <c r="Y7" s="87"/>
      <c r="Z7" s="87" t="s">
        <v>48</v>
      </c>
    </row>
    <row r="8" ht="33.75" spans="1:26">
      <c r="A8" s="10">
        <v>5</v>
      </c>
      <c r="B8" s="9" t="s">
        <v>29</v>
      </c>
      <c r="C8" s="77" t="s">
        <v>59</v>
      </c>
      <c r="D8" s="9" t="s">
        <v>60</v>
      </c>
      <c r="E8" s="9" t="s">
        <v>61</v>
      </c>
      <c r="F8" s="9" t="s">
        <v>33</v>
      </c>
      <c r="G8" s="9" t="s">
        <v>34</v>
      </c>
      <c r="I8" s="9" t="s">
        <v>55</v>
      </c>
      <c r="J8" s="9" t="s">
        <v>55</v>
      </c>
      <c r="K8" s="9" t="s">
        <v>62</v>
      </c>
      <c r="L8" s="18">
        <v>51.5</v>
      </c>
      <c r="M8" s="59"/>
      <c r="N8" s="59"/>
      <c r="O8" s="18">
        <v>51.5</v>
      </c>
      <c r="P8" s="59"/>
      <c r="Q8" s="59"/>
      <c r="R8" s="59"/>
      <c r="S8" s="59"/>
      <c r="T8" s="59"/>
      <c r="U8" s="81">
        <f>SUM(M8:T8)</f>
        <v>51.5</v>
      </c>
      <c r="V8" s="10" t="s">
        <v>63</v>
      </c>
      <c r="X8" s="18" t="s">
        <v>40</v>
      </c>
      <c r="Y8" s="88"/>
      <c r="Z8" s="88"/>
    </row>
  </sheetData>
  <autoFilter xmlns:etc="http://www.wps.cn/officeDocument/2017/etCustomData" ref="A3:Z8" etc:filterBottomFollowUsedRange="0">
    <extLst/>
  </autoFilter>
  <mergeCells count="14">
    <mergeCell ref="A1:Z1"/>
    <mergeCell ref="G2:J2"/>
    <mergeCell ref="M2:U2"/>
    <mergeCell ref="X2:Z2"/>
    <mergeCell ref="A2:A3"/>
    <mergeCell ref="B2:B3"/>
    <mergeCell ref="C2:C3"/>
    <mergeCell ref="D2:D3"/>
    <mergeCell ref="E2:E3"/>
    <mergeCell ref="F2:F3"/>
    <mergeCell ref="K2:K3"/>
    <mergeCell ref="L2:L3"/>
    <mergeCell ref="V2:V3"/>
    <mergeCell ref="W2:W3"/>
  </mergeCells>
  <conditionalFormatting sqref="D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opLeftCell="H1" workbookViewId="0">
      <selection activeCell="D30" sqref="D30"/>
    </sheetView>
  </sheetViews>
  <sheetFormatPr defaultColWidth="8.89166666666667" defaultRowHeight="13.5"/>
  <cols>
    <col min="10" max="10" width="34.225" customWidth="1"/>
    <col min="15" max="15" width="9.44166666666667"/>
    <col min="17" max="17" width="9.44166666666667"/>
    <col min="19" max="19" width="26.4416666666667" customWidth="1"/>
    <col min="21" max="23" width="13.4416666666667"/>
    <col min="28" max="28" width="9.44166666666667"/>
    <col min="30" max="30" width="9.44166666666667"/>
    <col min="32" max="32" width="13.4416666666667"/>
    <col min="33" max="33" width="12.4416666666667"/>
  </cols>
  <sheetData>
    <row r="1" s="1" customFormat="1" spans="1:16384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6" t="s">
        <v>7</v>
      </c>
      <c r="H1" s="7"/>
      <c r="I1" s="13"/>
      <c r="J1" s="5" t="s">
        <v>8</v>
      </c>
      <c r="K1" s="14" t="s">
        <v>10</v>
      </c>
      <c r="L1" s="14"/>
      <c r="M1" s="14"/>
      <c r="N1" s="14"/>
      <c r="O1" s="14"/>
      <c r="P1" s="14"/>
      <c r="Q1" s="14"/>
      <c r="R1" s="5" t="s">
        <v>11</v>
      </c>
      <c r="S1" s="6" t="s">
        <v>13</v>
      </c>
      <c r="T1" s="7"/>
      <c r="U1" s="7"/>
      <c r="V1" s="7"/>
      <c r="W1" s="7"/>
      <c r="X1" s="7"/>
      <c r="Y1" s="7"/>
      <c r="Z1" s="7"/>
      <c r="AA1" s="7"/>
      <c r="AB1" s="7"/>
      <c r="AC1" s="13"/>
      <c r="AD1" s="14" t="s">
        <v>64</v>
      </c>
      <c r="AE1" s="14" t="s">
        <v>65</v>
      </c>
      <c r="AF1" s="40" t="s">
        <v>66</v>
      </c>
      <c r="AG1" s="62" t="s">
        <v>67</v>
      </c>
      <c r="XEZ1"/>
      <c r="XFA1"/>
      <c r="XFB1"/>
      <c r="XFC1"/>
      <c r="XFD1"/>
    </row>
    <row r="2" s="1" customFormat="1" ht="40.5" spans="1:16384">
      <c r="A2" s="8"/>
      <c r="B2" s="8"/>
      <c r="C2" s="8"/>
      <c r="D2" s="8"/>
      <c r="E2" s="8"/>
      <c r="F2" s="8"/>
      <c r="G2" s="8" t="s">
        <v>14</v>
      </c>
      <c r="H2" s="8" t="s">
        <v>15</v>
      </c>
      <c r="I2" s="8" t="s">
        <v>16</v>
      </c>
      <c r="J2" s="8"/>
      <c r="K2" s="15" t="s">
        <v>17</v>
      </c>
      <c r="L2" s="15" t="s">
        <v>18</v>
      </c>
      <c r="M2" s="15" t="s">
        <v>19</v>
      </c>
      <c r="N2" s="15" t="s">
        <v>21</v>
      </c>
      <c r="O2" s="15" t="s">
        <v>23</v>
      </c>
      <c r="P2" s="15" t="s">
        <v>24</v>
      </c>
      <c r="Q2" s="15" t="s">
        <v>25</v>
      </c>
      <c r="R2" s="8"/>
      <c r="S2" s="23" t="s">
        <v>26</v>
      </c>
      <c r="T2" s="23" t="s">
        <v>68</v>
      </c>
      <c r="U2" s="23" t="s">
        <v>69</v>
      </c>
      <c r="V2" s="23" t="s">
        <v>70</v>
      </c>
      <c r="W2" s="23" t="s">
        <v>71</v>
      </c>
      <c r="X2" s="23" t="s">
        <v>72</v>
      </c>
      <c r="Y2" s="23" t="s">
        <v>73</v>
      </c>
      <c r="Z2" s="23" t="s">
        <v>74</v>
      </c>
      <c r="AA2" s="23" t="s">
        <v>75</v>
      </c>
      <c r="AB2" s="15" t="s">
        <v>76</v>
      </c>
      <c r="AC2" s="41" t="s">
        <v>77</v>
      </c>
      <c r="AD2" s="15"/>
      <c r="AE2" s="15"/>
      <c r="AF2" s="42"/>
      <c r="AG2" s="63"/>
      <c r="XEZ2"/>
      <c r="XFA2"/>
      <c r="XFB2"/>
      <c r="XFC2"/>
      <c r="XFD2"/>
    </row>
    <row r="3" s="2" customFormat="1" spans="1:16384">
      <c r="A3" s="9"/>
      <c r="B3" s="9"/>
      <c r="C3" s="9"/>
      <c r="D3" s="9"/>
      <c r="E3" s="9"/>
      <c r="F3" s="9"/>
      <c r="G3" s="9"/>
      <c r="H3" s="9"/>
      <c r="I3" s="9"/>
      <c r="J3" s="9" t="s">
        <v>78</v>
      </c>
      <c r="K3" s="16">
        <v>9616</v>
      </c>
      <c r="L3" s="16">
        <v>1263</v>
      </c>
      <c r="M3" s="16">
        <v>5976</v>
      </c>
      <c r="N3" s="16">
        <v>4109.14</v>
      </c>
      <c r="O3" s="16">
        <v>10000</v>
      </c>
      <c r="P3" s="16">
        <v>3119.7</v>
      </c>
      <c r="Q3" s="16">
        <v>32533.84</v>
      </c>
      <c r="R3" s="9"/>
      <c r="S3" s="18"/>
      <c r="T3" s="18"/>
      <c r="U3" s="18"/>
      <c r="V3" s="18"/>
      <c r="W3" s="18"/>
      <c r="X3" s="18"/>
      <c r="Y3" s="18"/>
      <c r="Z3" s="18"/>
      <c r="AA3" s="18"/>
      <c r="AB3" s="16">
        <v>18990.242846</v>
      </c>
      <c r="AC3" s="43">
        <v>0.613297926117115</v>
      </c>
      <c r="AD3" s="16">
        <v>58174.335847</v>
      </c>
      <c r="AE3" s="16">
        <v>619.379977</v>
      </c>
      <c r="AF3" s="44">
        <v>4309.439146</v>
      </c>
      <c r="AG3" s="64">
        <v>60.8552719999998</v>
      </c>
      <c r="XEZ3"/>
      <c r="XFA3"/>
      <c r="XFB3"/>
      <c r="XFC3"/>
      <c r="XFD3"/>
    </row>
    <row r="4" s="3" customFormat="1" ht="67.5" spans="1:16384">
      <c r="A4" s="10">
        <v>8</v>
      </c>
      <c r="B4" s="10" t="s">
        <v>41</v>
      </c>
      <c r="C4" s="10" t="s">
        <v>42</v>
      </c>
      <c r="D4" s="10" t="s">
        <v>79</v>
      </c>
      <c r="E4" s="9" t="s">
        <v>50</v>
      </c>
      <c r="F4" s="10" t="s">
        <v>80</v>
      </c>
      <c r="G4" s="10" t="s">
        <v>81</v>
      </c>
      <c r="H4" s="10" t="s">
        <v>82</v>
      </c>
      <c r="I4" s="10" t="s">
        <v>82</v>
      </c>
      <c r="J4" s="10" t="s">
        <v>83</v>
      </c>
      <c r="K4" s="17">
        <v>1374</v>
      </c>
      <c r="L4" s="17"/>
      <c r="M4" s="17">
        <v>609.19</v>
      </c>
      <c r="N4" s="17"/>
      <c r="O4" s="17"/>
      <c r="P4" s="18"/>
      <c r="Q4" s="24">
        <v>1983.19</v>
      </c>
      <c r="R4" s="17" t="s">
        <v>39</v>
      </c>
      <c r="S4" s="9" t="s">
        <v>84</v>
      </c>
      <c r="T4" s="25">
        <v>45232</v>
      </c>
      <c r="U4" s="25">
        <v>45253</v>
      </c>
      <c r="V4" s="25">
        <v>45259</v>
      </c>
      <c r="W4" s="25">
        <v>45265</v>
      </c>
      <c r="X4" s="9"/>
      <c r="Y4" s="9"/>
      <c r="Z4" s="9"/>
      <c r="AA4" s="9"/>
      <c r="AB4" s="16">
        <v>1344</v>
      </c>
      <c r="AC4" s="43">
        <v>0.433548387096774</v>
      </c>
      <c r="AD4" s="16">
        <v>11253.66</v>
      </c>
      <c r="AE4" s="16">
        <v>0</v>
      </c>
      <c r="AF4" s="16"/>
      <c r="AG4" s="16"/>
      <c r="XEZ4"/>
      <c r="XFA4"/>
      <c r="XFB4"/>
      <c r="XFC4"/>
      <c r="XFD4"/>
    </row>
    <row r="5" s="3" customFormat="1" ht="258.75" spans="1:16384">
      <c r="A5" s="10">
        <v>9</v>
      </c>
      <c r="B5" s="9" t="s">
        <v>41</v>
      </c>
      <c r="C5" s="9" t="s">
        <v>42</v>
      </c>
      <c r="D5" s="9" t="s">
        <v>85</v>
      </c>
      <c r="E5" s="9" t="s">
        <v>50</v>
      </c>
      <c r="F5" s="9" t="s">
        <v>86</v>
      </c>
      <c r="G5" s="9" t="s">
        <v>87</v>
      </c>
      <c r="H5" s="11" t="s">
        <v>88</v>
      </c>
      <c r="I5" s="11" t="s">
        <v>89</v>
      </c>
      <c r="J5" s="11" t="s">
        <v>90</v>
      </c>
      <c r="K5" s="18">
        <v>1800</v>
      </c>
      <c r="L5" s="18"/>
      <c r="M5" s="18">
        <v>2298.75</v>
      </c>
      <c r="N5" s="18"/>
      <c r="O5" s="18"/>
      <c r="P5" s="19">
        <v>3000</v>
      </c>
      <c r="Q5" s="24">
        <v>7098.75</v>
      </c>
      <c r="R5" s="17" t="s">
        <v>39</v>
      </c>
      <c r="S5" s="9" t="s">
        <v>91</v>
      </c>
      <c r="T5" s="26"/>
      <c r="U5" s="26">
        <v>45265</v>
      </c>
      <c r="V5" s="26">
        <v>45272</v>
      </c>
      <c r="W5" s="26">
        <v>45294</v>
      </c>
      <c r="X5" s="9"/>
      <c r="Y5" s="9"/>
      <c r="Z5" s="9"/>
      <c r="AA5" s="9"/>
      <c r="AB5" s="16">
        <v>2778.75</v>
      </c>
      <c r="AC5" s="43">
        <v>0.677950594693504</v>
      </c>
      <c r="AD5" s="16">
        <v>9600</v>
      </c>
      <c r="AE5" s="16">
        <v>0</v>
      </c>
      <c r="AF5" s="16"/>
      <c r="AG5" s="16"/>
      <c r="XEZ5"/>
      <c r="XFA5"/>
      <c r="XFB5"/>
      <c r="XFC5"/>
      <c r="XFD5"/>
    </row>
    <row r="6" s="3" customFormat="1" ht="45" spans="1:16384">
      <c r="A6" s="10">
        <v>30</v>
      </c>
      <c r="B6" s="9" t="s">
        <v>29</v>
      </c>
      <c r="C6" s="9" t="s">
        <v>92</v>
      </c>
      <c r="D6" s="9" t="s">
        <v>93</v>
      </c>
      <c r="E6" s="11" t="s">
        <v>32</v>
      </c>
      <c r="F6" s="9" t="s">
        <v>94</v>
      </c>
      <c r="G6" s="9" t="s">
        <v>95</v>
      </c>
      <c r="H6" s="9" t="s">
        <v>96</v>
      </c>
      <c r="I6" s="9" t="s">
        <v>97</v>
      </c>
      <c r="J6" s="10" t="s">
        <v>98</v>
      </c>
      <c r="K6" s="18">
        <v>288</v>
      </c>
      <c r="L6" s="18"/>
      <c r="M6" s="18"/>
      <c r="N6" s="18">
        <v>51.6</v>
      </c>
      <c r="O6" s="18"/>
      <c r="P6" s="18"/>
      <c r="Q6" s="24">
        <v>339.6</v>
      </c>
      <c r="R6" s="17" t="s">
        <v>39</v>
      </c>
      <c r="S6" s="17" t="s">
        <v>99</v>
      </c>
      <c r="T6" s="26">
        <v>45356</v>
      </c>
      <c r="U6" s="25">
        <v>45377</v>
      </c>
      <c r="V6" s="25">
        <v>45384</v>
      </c>
      <c r="W6" s="25">
        <v>45388</v>
      </c>
      <c r="X6" s="25"/>
      <c r="Y6" s="25"/>
      <c r="Z6" s="25"/>
      <c r="AA6" s="25"/>
      <c r="AB6" s="16">
        <v>271.688208</v>
      </c>
      <c r="AC6" s="43">
        <v>0.799999995288717</v>
      </c>
      <c r="AD6" s="16">
        <v>339.610262</v>
      </c>
      <c r="AE6" s="16">
        <v>0</v>
      </c>
      <c r="AF6" s="16"/>
      <c r="AG6" s="16"/>
      <c r="AH6" s="3" t="s">
        <v>100</v>
      </c>
      <c r="XEZ6"/>
      <c r="XFA6"/>
      <c r="XFB6"/>
      <c r="XFC6"/>
      <c r="XFD6"/>
    </row>
    <row r="7" s="2" customFormat="1" ht="45" spans="1:16384">
      <c r="A7" s="10">
        <v>107</v>
      </c>
      <c r="B7" s="10" t="s">
        <v>29</v>
      </c>
      <c r="C7" s="10" t="s">
        <v>101</v>
      </c>
      <c r="D7" s="10" t="s">
        <v>102</v>
      </c>
      <c r="E7" s="10" t="s">
        <v>50</v>
      </c>
      <c r="F7" s="10" t="s">
        <v>50</v>
      </c>
      <c r="G7" s="10" t="s">
        <v>81</v>
      </c>
      <c r="H7" s="10" t="s">
        <v>103</v>
      </c>
      <c r="I7" s="10" t="s">
        <v>103</v>
      </c>
      <c r="J7" s="10" t="s">
        <v>104</v>
      </c>
      <c r="K7" s="10"/>
      <c r="L7" s="10"/>
      <c r="M7" s="10"/>
      <c r="N7" s="10"/>
      <c r="O7" s="20"/>
      <c r="P7" s="10"/>
      <c r="Q7" s="20"/>
      <c r="R7" s="10" t="s">
        <v>105</v>
      </c>
      <c r="S7" s="10" t="s">
        <v>106</v>
      </c>
      <c r="T7" s="10"/>
      <c r="U7" s="27"/>
      <c r="V7" s="27"/>
      <c r="W7" s="27">
        <v>45348</v>
      </c>
      <c r="X7" s="10"/>
      <c r="Y7" s="10"/>
      <c r="Z7" s="10"/>
      <c r="AA7" s="10"/>
      <c r="AB7" s="45"/>
      <c r="AC7" s="46"/>
      <c r="AD7" s="20"/>
      <c r="AE7" s="20"/>
      <c r="AF7" s="47"/>
      <c r="AG7" s="65"/>
      <c r="XEZ7"/>
      <c r="XFA7"/>
      <c r="XFB7"/>
      <c r="XFC7"/>
      <c r="XFD7"/>
    </row>
    <row r="8" s="2" customFormat="1" ht="45" spans="1:16384">
      <c r="A8" s="10">
        <v>108</v>
      </c>
      <c r="B8" s="10" t="s">
        <v>29</v>
      </c>
      <c r="C8" s="10" t="s">
        <v>101</v>
      </c>
      <c r="D8" s="10" t="s">
        <v>107</v>
      </c>
      <c r="E8" s="10" t="s">
        <v>50</v>
      </c>
      <c r="F8" s="10" t="s">
        <v>50</v>
      </c>
      <c r="G8" s="10" t="s">
        <v>81</v>
      </c>
      <c r="H8" s="10" t="s">
        <v>103</v>
      </c>
      <c r="I8" s="10" t="s">
        <v>103</v>
      </c>
      <c r="J8" s="10" t="s">
        <v>108</v>
      </c>
      <c r="K8" s="10"/>
      <c r="L8" s="10"/>
      <c r="M8" s="10"/>
      <c r="N8" s="10"/>
      <c r="O8" s="20"/>
      <c r="P8" s="10"/>
      <c r="Q8" s="20"/>
      <c r="R8" s="10" t="s">
        <v>105</v>
      </c>
      <c r="S8" s="10" t="s">
        <v>109</v>
      </c>
      <c r="T8" s="10"/>
      <c r="U8" s="10"/>
      <c r="V8" s="10"/>
      <c r="W8" s="10"/>
      <c r="X8" s="10"/>
      <c r="Y8" s="10"/>
      <c r="Z8" s="10"/>
      <c r="AA8" s="10"/>
      <c r="AB8" s="45"/>
      <c r="AC8" s="46"/>
      <c r="AD8" s="20"/>
      <c r="AE8" s="20"/>
      <c r="AF8" s="47"/>
      <c r="AG8" s="65"/>
      <c r="XEZ8"/>
      <c r="XFA8"/>
      <c r="XFB8"/>
      <c r="XFC8"/>
      <c r="XFD8"/>
    </row>
    <row r="9" s="2" customFormat="1" ht="33.75" spans="1:16384">
      <c r="A9" s="10">
        <v>109</v>
      </c>
      <c r="B9" s="10" t="s">
        <v>29</v>
      </c>
      <c r="C9" s="10" t="s">
        <v>101</v>
      </c>
      <c r="D9" s="10" t="s">
        <v>110</v>
      </c>
      <c r="E9" s="10" t="s">
        <v>50</v>
      </c>
      <c r="F9" s="10" t="s">
        <v>50</v>
      </c>
      <c r="G9" s="10" t="s">
        <v>81</v>
      </c>
      <c r="H9" s="10" t="s">
        <v>103</v>
      </c>
      <c r="I9" s="10" t="s">
        <v>103</v>
      </c>
      <c r="J9" s="10" t="s">
        <v>111</v>
      </c>
      <c r="K9" s="10"/>
      <c r="L9" s="10"/>
      <c r="M9" s="10"/>
      <c r="N9" s="10"/>
      <c r="O9" s="20"/>
      <c r="P9" s="10"/>
      <c r="Q9" s="20"/>
      <c r="R9" s="10" t="s">
        <v>105</v>
      </c>
      <c r="S9" s="10" t="s">
        <v>112</v>
      </c>
      <c r="T9" s="10"/>
      <c r="U9" s="10"/>
      <c r="V9" s="10"/>
      <c r="W9" s="10"/>
      <c r="X9" s="10"/>
      <c r="Y9" s="10"/>
      <c r="Z9" s="10"/>
      <c r="AA9" s="10"/>
      <c r="AB9" s="45"/>
      <c r="AC9" s="46"/>
      <c r="AD9" s="20"/>
      <c r="AE9" s="20"/>
      <c r="AF9" s="47"/>
      <c r="AG9" s="65"/>
      <c r="XEZ9"/>
      <c r="XFA9"/>
      <c r="XFB9"/>
      <c r="XFC9"/>
      <c r="XFD9"/>
    </row>
    <row r="10" s="2" customFormat="1" ht="33.75" spans="1:16384">
      <c r="A10" s="10">
        <v>110</v>
      </c>
      <c r="B10" s="10" t="s">
        <v>29</v>
      </c>
      <c r="C10" s="10" t="s">
        <v>101</v>
      </c>
      <c r="D10" s="10" t="s">
        <v>113</v>
      </c>
      <c r="E10" s="10" t="s">
        <v>50</v>
      </c>
      <c r="F10" s="10" t="s">
        <v>50</v>
      </c>
      <c r="G10" s="10" t="s">
        <v>81</v>
      </c>
      <c r="H10" s="10" t="s">
        <v>103</v>
      </c>
      <c r="I10" s="10" t="s">
        <v>103</v>
      </c>
      <c r="J10" s="10" t="s">
        <v>114</v>
      </c>
      <c r="K10" s="10"/>
      <c r="L10" s="10"/>
      <c r="M10" s="10"/>
      <c r="N10" s="10"/>
      <c r="O10" s="20"/>
      <c r="P10" s="10"/>
      <c r="Q10" s="20"/>
      <c r="R10" s="10" t="s">
        <v>105</v>
      </c>
      <c r="S10" s="10" t="s">
        <v>115</v>
      </c>
      <c r="T10" s="10"/>
      <c r="U10" s="10"/>
      <c r="V10" s="10"/>
      <c r="W10" s="10"/>
      <c r="X10" s="10"/>
      <c r="Y10" s="10"/>
      <c r="Z10" s="10"/>
      <c r="AA10" s="10"/>
      <c r="AB10" s="45"/>
      <c r="AC10" s="46"/>
      <c r="AD10" s="20"/>
      <c r="AE10" s="20"/>
      <c r="AF10" s="47"/>
      <c r="AG10" s="65"/>
      <c r="XEZ10"/>
      <c r="XFA10"/>
      <c r="XFB10"/>
      <c r="XFC10"/>
      <c r="XFD10"/>
    </row>
    <row r="11" s="2" customFormat="1" ht="67.5" spans="1:16384">
      <c r="A11" s="10">
        <v>111</v>
      </c>
      <c r="B11" s="10" t="s">
        <v>29</v>
      </c>
      <c r="C11" s="10" t="s">
        <v>101</v>
      </c>
      <c r="D11" s="10" t="s">
        <v>116</v>
      </c>
      <c r="E11" s="10" t="s">
        <v>50</v>
      </c>
      <c r="F11" s="10" t="s">
        <v>50</v>
      </c>
      <c r="G11" s="10" t="s">
        <v>81</v>
      </c>
      <c r="H11" s="10" t="s">
        <v>103</v>
      </c>
      <c r="I11" s="10" t="s">
        <v>103</v>
      </c>
      <c r="J11" s="10" t="s">
        <v>117</v>
      </c>
      <c r="K11" s="10"/>
      <c r="L11" s="10"/>
      <c r="M11" s="10"/>
      <c r="N11" s="10"/>
      <c r="O11" s="20"/>
      <c r="P11" s="10"/>
      <c r="Q11" s="20"/>
      <c r="R11" s="10" t="s">
        <v>105</v>
      </c>
      <c r="S11" s="10" t="s">
        <v>118</v>
      </c>
      <c r="T11" s="10"/>
      <c r="U11" s="10"/>
      <c r="V11" s="10"/>
      <c r="W11" s="10"/>
      <c r="X11" s="10"/>
      <c r="Y11" s="10"/>
      <c r="Z11" s="10"/>
      <c r="AA11" s="10"/>
      <c r="AB11" s="45"/>
      <c r="AC11" s="46"/>
      <c r="AD11" s="20"/>
      <c r="AE11" s="20"/>
      <c r="AF11" s="47"/>
      <c r="AG11" s="65"/>
      <c r="XEZ11"/>
      <c r="XFA11"/>
      <c r="XFB11"/>
      <c r="XFC11"/>
      <c r="XFD11"/>
    </row>
    <row r="12" s="2" customFormat="1" ht="33.75" spans="1:16384">
      <c r="A12" s="10">
        <v>112</v>
      </c>
      <c r="B12" s="10" t="s">
        <v>29</v>
      </c>
      <c r="C12" s="10" t="s">
        <v>101</v>
      </c>
      <c r="D12" s="10" t="s">
        <v>119</v>
      </c>
      <c r="E12" s="10" t="s">
        <v>50</v>
      </c>
      <c r="F12" s="10" t="s">
        <v>50</v>
      </c>
      <c r="G12" s="10" t="s">
        <v>81</v>
      </c>
      <c r="H12" s="10" t="s">
        <v>103</v>
      </c>
      <c r="I12" s="10" t="s">
        <v>103</v>
      </c>
      <c r="J12" s="10" t="s">
        <v>120</v>
      </c>
      <c r="K12" s="10"/>
      <c r="L12" s="10"/>
      <c r="M12" s="10"/>
      <c r="N12" s="10"/>
      <c r="O12" s="20"/>
      <c r="P12" s="10"/>
      <c r="Q12" s="20"/>
      <c r="R12" s="10" t="s">
        <v>105</v>
      </c>
      <c r="S12" s="10" t="s">
        <v>121</v>
      </c>
      <c r="T12" s="10"/>
      <c r="U12" s="10"/>
      <c r="V12" s="10"/>
      <c r="W12" s="10"/>
      <c r="X12" s="10"/>
      <c r="Y12" s="10"/>
      <c r="Z12" s="10"/>
      <c r="AA12" s="10"/>
      <c r="AB12" s="45"/>
      <c r="AC12" s="46"/>
      <c r="AD12" s="20"/>
      <c r="AE12" s="20"/>
      <c r="AF12" s="47"/>
      <c r="AG12" s="65"/>
      <c r="XEZ12"/>
      <c r="XFA12"/>
      <c r="XFB12"/>
      <c r="XFC12"/>
      <c r="XFD12"/>
    </row>
    <row r="13" s="2" customFormat="1" ht="33.75" spans="1:16384">
      <c r="A13" s="10">
        <v>113</v>
      </c>
      <c r="B13" s="10" t="s">
        <v>29</v>
      </c>
      <c r="C13" s="10" t="s">
        <v>101</v>
      </c>
      <c r="D13" s="10" t="s">
        <v>122</v>
      </c>
      <c r="E13" s="10" t="s">
        <v>50</v>
      </c>
      <c r="F13" s="10" t="s">
        <v>50</v>
      </c>
      <c r="G13" s="10" t="s">
        <v>81</v>
      </c>
      <c r="H13" s="10" t="s">
        <v>103</v>
      </c>
      <c r="I13" s="10" t="s">
        <v>103</v>
      </c>
      <c r="J13" s="10" t="s">
        <v>123</v>
      </c>
      <c r="K13" s="10"/>
      <c r="L13" s="10"/>
      <c r="M13" s="10"/>
      <c r="N13" s="10"/>
      <c r="O13" s="20"/>
      <c r="P13" s="10"/>
      <c r="Q13" s="20"/>
      <c r="R13" s="10" t="s">
        <v>124</v>
      </c>
      <c r="S13" s="10" t="s">
        <v>125</v>
      </c>
      <c r="T13" s="10"/>
      <c r="U13" s="10"/>
      <c r="V13" s="10"/>
      <c r="W13" s="10"/>
      <c r="X13" s="10"/>
      <c r="Y13" s="10"/>
      <c r="Z13" s="10"/>
      <c r="AA13" s="10"/>
      <c r="AB13" s="45"/>
      <c r="AC13" s="46"/>
      <c r="AD13" s="20"/>
      <c r="AE13" s="20"/>
      <c r="AF13" s="47"/>
      <c r="AG13" s="65"/>
      <c r="XEZ13"/>
      <c r="XFA13"/>
      <c r="XFB13"/>
      <c r="XFC13"/>
      <c r="XFD13"/>
    </row>
    <row r="14" s="2" customFormat="1" ht="33.75" spans="1:16384">
      <c r="A14" s="10">
        <v>114</v>
      </c>
      <c r="B14" s="10" t="s">
        <v>29</v>
      </c>
      <c r="C14" s="10" t="s">
        <v>101</v>
      </c>
      <c r="D14" s="10" t="s">
        <v>126</v>
      </c>
      <c r="E14" s="10" t="s">
        <v>50</v>
      </c>
      <c r="F14" s="10" t="s">
        <v>50</v>
      </c>
      <c r="G14" s="10" t="s">
        <v>81</v>
      </c>
      <c r="H14" s="10" t="s">
        <v>103</v>
      </c>
      <c r="I14" s="10" t="s">
        <v>103</v>
      </c>
      <c r="J14" s="10" t="s">
        <v>127</v>
      </c>
      <c r="K14" s="10"/>
      <c r="L14" s="10"/>
      <c r="M14" s="10"/>
      <c r="N14" s="10"/>
      <c r="O14" s="20"/>
      <c r="P14" s="10"/>
      <c r="Q14" s="20"/>
      <c r="R14" s="10" t="s">
        <v>124</v>
      </c>
      <c r="S14" s="10" t="s">
        <v>128</v>
      </c>
      <c r="T14" s="10"/>
      <c r="U14" s="10"/>
      <c r="V14" s="10"/>
      <c r="W14" s="10"/>
      <c r="X14" s="10"/>
      <c r="Y14" s="10"/>
      <c r="Z14" s="10"/>
      <c r="AA14" s="10"/>
      <c r="AB14" s="45"/>
      <c r="AC14" s="46"/>
      <c r="AD14" s="20"/>
      <c r="AE14" s="20"/>
      <c r="AF14" s="47"/>
      <c r="AG14" s="65"/>
      <c r="XEZ14"/>
      <c r="XFA14"/>
      <c r="XFB14"/>
      <c r="XFC14"/>
      <c r="XFD14"/>
    </row>
    <row r="15" s="2" customFormat="1" ht="78.75" spans="1:16384">
      <c r="A15" s="10">
        <v>122</v>
      </c>
      <c r="B15" s="10" t="s">
        <v>29</v>
      </c>
      <c r="C15" s="10" t="s">
        <v>42</v>
      </c>
      <c r="D15" s="10" t="s">
        <v>54</v>
      </c>
      <c r="E15" s="10" t="s">
        <v>50</v>
      </c>
      <c r="F15" s="10" t="s">
        <v>94</v>
      </c>
      <c r="G15" s="10" t="s">
        <v>95</v>
      </c>
      <c r="H15" s="10" t="s">
        <v>129</v>
      </c>
      <c r="I15" s="10" t="s">
        <v>130</v>
      </c>
      <c r="J15" s="10" t="s">
        <v>131</v>
      </c>
      <c r="K15" s="10"/>
      <c r="L15" s="10"/>
      <c r="M15" s="10"/>
      <c r="N15" s="10">
        <v>60</v>
      </c>
      <c r="O15" s="10">
        <v>10</v>
      </c>
      <c r="P15" s="10"/>
      <c r="Q15" s="10">
        <v>70</v>
      </c>
      <c r="R15" s="10" t="s">
        <v>58</v>
      </c>
      <c r="S15" s="10" t="s">
        <v>132</v>
      </c>
      <c r="T15" s="28"/>
      <c r="U15" s="25">
        <v>45455</v>
      </c>
      <c r="V15" s="25">
        <v>45455</v>
      </c>
      <c r="W15" s="25">
        <v>45467</v>
      </c>
      <c r="X15" s="28"/>
      <c r="Y15" s="28"/>
      <c r="Z15" s="28"/>
      <c r="AA15" s="28"/>
      <c r="AB15" s="16">
        <v>33.04</v>
      </c>
      <c r="AC15" s="43">
        <v>0.8</v>
      </c>
      <c r="AD15" s="48">
        <v>41.3</v>
      </c>
      <c r="AE15" s="48">
        <v>28.7</v>
      </c>
      <c r="AF15" s="49"/>
      <c r="AG15" s="66"/>
      <c r="XEZ15"/>
      <c r="XFA15"/>
      <c r="XFB15"/>
      <c r="XFC15"/>
      <c r="XFD15"/>
    </row>
    <row r="16" s="2" customFormat="1" ht="56.25" spans="1:16384">
      <c r="A16" s="10">
        <v>123</v>
      </c>
      <c r="B16" s="10" t="s">
        <v>29</v>
      </c>
      <c r="C16" s="10" t="s">
        <v>42</v>
      </c>
      <c r="D16" s="10" t="s">
        <v>54</v>
      </c>
      <c r="E16" s="10" t="s">
        <v>50</v>
      </c>
      <c r="F16" s="10" t="s">
        <v>133</v>
      </c>
      <c r="G16" s="10" t="s">
        <v>134</v>
      </c>
      <c r="H16" s="10" t="s">
        <v>135</v>
      </c>
      <c r="I16" s="10" t="s">
        <v>136</v>
      </c>
      <c r="J16" s="10" t="s">
        <v>137</v>
      </c>
      <c r="K16" s="10"/>
      <c r="L16" s="10"/>
      <c r="M16" s="10"/>
      <c r="N16" s="10">
        <v>102</v>
      </c>
      <c r="O16" s="10">
        <v>18</v>
      </c>
      <c r="P16" s="10"/>
      <c r="Q16" s="10">
        <v>120</v>
      </c>
      <c r="R16" s="10" t="s">
        <v>58</v>
      </c>
      <c r="S16" s="10" t="s">
        <v>138</v>
      </c>
      <c r="T16" s="28"/>
      <c r="U16" s="29">
        <v>45492</v>
      </c>
      <c r="V16" s="29">
        <v>45492</v>
      </c>
      <c r="W16" s="29">
        <v>45497</v>
      </c>
      <c r="X16" s="28"/>
      <c r="Y16" s="28"/>
      <c r="Z16" s="28"/>
      <c r="AA16" s="28"/>
      <c r="AB16" s="16">
        <v>29.92</v>
      </c>
      <c r="AC16" s="43">
        <v>0.4</v>
      </c>
      <c r="AD16" s="48">
        <v>74.8</v>
      </c>
      <c r="AE16" s="48">
        <v>45.2</v>
      </c>
      <c r="AF16" s="49"/>
      <c r="AG16" s="66"/>
      <c r="XEZ16"/>
      <c r="XFA16"/>
      <c r="XFB16"/>
      <c r="XFC16"/>
      <c r="XFD16"/>
    </row>
    <row r="17" s="2" customFormat="1" ht="33.75" spans="1:16384">
      <c r="A17" s="10">
        <v>124</v>
      </c>
      <c r="B17" s="10" t="s">
        <v>29</v>
      </c>
      <c r="C17" s="10" t="s">
        <v>42</v>
      </c>
      <c r="D17" s="10" t="s">
        <v>54</v>
      </c>
      <c r="E17" s="10" t="s">
        <v>50</v>
      </c>
      <c r="F17" s="10" t="s">
        <v>33</v>
      </c>
      <c r="G17" s="10" t="s">
        <v>34</v>
      </c>
      <c r="H17" s="10" t="s">
        <v>55</v>
      </c>
      <c r="I17" s="10" t="s">
        <v>56</v>
      </c>
      <c r="J17" s="10" t="s">
        <v>57</v>
      </c>
      <c r="K17" s="10"/>
      <c r="L17" s="10"/>
      <c r="M17" s="10"/>
      <c r="N17" s="10">
        <v>93</v>
      </c>
      <c r="O17" s="10">
        <v>16</v>
      </c>
      <c r="P17" s="10"/>
      <c r="Q17" s="10">
        <v>109</v>
      </c>
      <c r="R17" s="10" t="s">
        <v>58</v>
      </c>
      <c r="S17" s="10" t="s">
        <v>139</v>
      </c>
      <c r="T17" s="28"/>
      <c r="U17" s="25">
        <v>45489</v>
      </c>
      <c r="V17" s="25">
        <v>45489</v>
      </c>
      <c r="W17" s="25">
        <v>45491</v>
      </c>
      <c r="X17" s="28"/>
      <c r="Y17" s="28"/>
      <c r="Z17" s="28"/>
      <c r="AA17" s="28"/>
      <c r="AB17" s="16">
        <v>26.34</v>
      </c>
      <c r="AC17" s="43">
        <v>0.3</v>
      </c>
      <c r="AD17" s="48">
        <v>87.8</v>
      </c>
      <c r="AE17" s="48">
        <v>21.2</v>
      </c>
      <c r="AF17" s="49"/>
      <c r="AG17" s="66"/>
      <c r="XEZ17"/>
      <c r="XFA17"/>
      <c r="XFB17"/>
      <c r="XFC17"/>
      <c r="XFD17"/>
    </row>
    <row r="18" s="2" customFormat="1" ht="90" spans="1:16384">
      <c r="A18" s="10">
        <v>126</v>
      </c>
      <c r="B18" s="10" t="s">
        <v>29</v>
      </c>
      <c r="C18" s="10" t="s">
        <v>42</v>
      </c>
      <c r="D18" s="10" t="s">
        <v>140</v>
      </c>
      <c r="E18" s="10" t="s">
        <v>50</v>
      </c>
      <c r="F18" s="10" t="s">
        <v>141</v>
      </c>
      <c r="G18" s="10" t="s">
        <v>142</v>
      </c>
      <c r="H18" s="10" t="s">
        <v>143</v>
      </c>
      <c r="I18" s="10" t="s">
        <v>143</v>
      </c>
      <c r="J18" s="10" t="s">
        <v>144</v>
      </c>
      <c r="K18" s="10"/>
      <c r="L18" s="10"/>
      <c r="M18" s="10"/>
      <c r="N18" s="10">
        <v>140</v>
      </c>
      <c r="O18" s="10">
        <v>24</v>
      </c>
      <c r="P18" s="10"/>
      <c r="Q18" s="10">
        <v>164</v>
      </c>
      <c r="R18" s="10" t="s">
        <v>58</v>
      </c>
      <c r="S18" s="10" t="s">
        <v>145</v>
      </c>
      <c r="T18" s="28"/>
      <c r="U18" s="25">
        <v>45447</v>
      </c>
      <c r="V18" s="25">
        <v>45455</v>
      </c>
      <c r="W18" s="25">
        <v>45461</v>
      </c>
      <c r="X18" s="28"/>
      <c r="Y18" s="28"/>
      <c r="Z18" s="28"/>
      <c r="AA18" s="28"/>
      <c r="AB18" s="48">
        <v>98.4</v>
      </c>
      <c r="AC18" s="50">
        <v>0.6</v>
      </c>
      <c r="AD18" s="48">
        <v>1683</v>
      </c>
      <c r="AE18" s="48">
        <v>0</v>
      </c>
      <c r="AF18" s="49"/>
      <c r="AG18" s="66"/>
      <c r="XEZ18"/>
      <c r="XFA18"/>
      <c r="XFB18"/>
      <c r="XFC18"/>
      <c r="XFD18"/>
    </row>
    <row r="19" s="2" customFormat="1" ht="78.75" spans="1:16384">
      <c r="A19" s="10">
        <v>127</v>
      </c>
      <c r="B19" s="10" t="s">
        <v>29</v>
      </c>
      <c r="C19" s="10" t="s">
        <v>42</v>
      </c>
      <c r="D19" s="10" t="s">
        <v>54</v>
      </c>
      <c r="E19" s="10" t="s">
        <v>50</v>
      </c>
      <c r="F19" s="10" t="s">
        <v>141</v>
      </c>
      <c r="G19" s="10" t="s">
        <v>142</v>
      </c>
      <c r="H19" s="10" t="s">
        <v>146</v>
      </c>
      <c r="I19" s="10" t="s">
        <v>147</v>
      </c>
      <c r="J19" s="10" t="s">
        <v>148</v>
      </c>
      <c r="K19" s="10"/>
      <c r="L19" s="10"/>
      <c r="M19" s="10"/>
      <c r="N19" s="10">
        <v>63</v>
      </c>
      <c r="O19" s="10">
        <v>11</v>
      </c>
      <c r="P19" s="10"/>
      <c r="Q19" s="10">
        <v>74</v>
      </c>
      <c r="R19" s="10" t="s">
        <v>58</v>
      </c>
      <c r="S19" s="30" t="s">
        <v>149</v>
      </c>
      <c r="T19" s="28"/>
      <c r="U19" s="31">
        <v>45490</v>
      </c>
      <c r="V19" s="31">
        <v>45491</v>
      </c>
      <c r="W19" s="31">
        <v>45497</v>
      </c>
      <c r="X19" s="32"/>
      <c r="Y19" s="32"/>
      <c r="Z19" s="32"/>
      <c r="AA19" s="32"/>
      <c r="AB19" s="51">
        <v>84.1891</v>
      </c>
      <c r="AC19" s="52">
        <v>0.399999806150771</v>
      </c>
      <c r="AD19" s="51">
        <v>210.472852</v>
      </c>
      <c r="AE19" s="51">
        <v>25.527148</v>
      </c>
      <c r="AF19" s="53"/>
      <c r="AG19" s="67"/>
      <c r="XEZ19"/>
      <c r="XFA19"/>
      <c r="XFB19"/>
      <c r="XFC19"/>
      <c r="XFD19"/>
    </row>
    <row r="20" s="2" customFormat="1" ht="56.25" spans="1:16384">
      <c r="A20" s="10">
        <v>128</v>
      </c>
      <c r="B20" s="10" t="s">
        <v>29</v>
      </c>
      <c r="C20" s="10" t="s">
        <v>42</v>
      </c>
      <c r="D20" s="10" t="s">
        <v>54</v>
      </c>
      <c r="E20" s="10" t="s">
        <v>50</v>
      </c>
      <c r="F20" s="10" t="s">
        <v>141</v>
      </c>
      <c r="G20" s="10" t="s">
        <v>142</v>
      </c>
      <c r="H20" s="10" t="s">
        <v>150</v>
      </c>
      <c r="I20" s="10" t="s">
        <v>151</v>
      </c>
      <c r="J20" s="10" t="s">
        <v>152</v>
      </c>
      <c r="K20" s="10"/>
      <c r="L20" s="10"/>
      <c r="M20" s="10"/>
      <c r="N20" s="10">
        <v>42</v>
      </c>
      <c r="O20" s="10">
        <v>7</v>
      </c>
      <c r="P20" s="10"/>
      <c r="Q20" s="10">
        <v>49</v>
      </c>
      <c r="R20" s="10" t="s">
        <v>58</v>
      </c>
      <c r="S20" s="20"/>
      <c r="T20" s="28"/>
      <c r="U20" s="33"/>
      <c r="V20" s="33"/>
      <c r="W20" s="33"/>
      <c r="X20" s="33"/>
      <c r="Y20" s="33"/>
      <c r="Z20" s="33"/>
      <c r="AA20" s="33"/>
      <c r="AB20" s="54"/>
      <c r="AC20" s="55"/>
      <c r="AD20" s="54"/>
      <c r="AE20" s="54"/>
      <c r="AF20" s="47"/>
      <c r="AG20" s="65"/>
      <c r="XEZ20"/>
      <c r="XFA20"/>
      <c r="XFB20"/>
      <c r="XFC20"/>
      <c r="XFD20"/>
    </row>
    <row r="21" s="2" customFormat="1" ht="56.25" spans="1:16384">
      <c r="A21" s="10">
        <v>129</v>
      </c>
      <c r="B21" s="10" t="s">
        <v>29</v>
      </c>
      <c r="C21" s="10" t="s">
        <v>42</v>
      </c>
      <c r="D21" s="10" t="s">
        <v>54</v>
      </c>
      <c r="E21" s="10" t="s">
        <v>50</v>
      </c>
      <c r="F21" s="10" t="s">
        <v>141</v>
      </c>
      <c r="G21" s="10" t="s">
        <v>142</v>
      </c>
      <c r="H21" s="10" t="s">
        <v>146</v>
      </c>
      <c r="I21" s="10" t="s">
        <v>153</v>
      </c>
      <c r="J21" s="10" t="s">
        <v>154</v>
      </c>
      <c r="K21" s="10"/>
      <c r="L21" s="10"/>
      <c r="M21" s="10"/>
      <c r="N21" s="10">
        <v>97</v>
      </c>
      <c r="O21" s="10">
        <v>16</v>
      </c>
      <c r="P21" s="10"/>
      <c r="Q21" s="10">
        <v>113</v>
      </c>
      <c r="R21" s="10" t="s">
        <v>58</v>
      </c>
      <c r="S21" s="34"/>
      <c r="T21" s="28"/>
      <c r="U21" s="35"/>
      <c r="V21" s="35"/>
      <c r="W21" s="35"/>
      <c r="X21" s="35"/>
      <c r="Y21" s="35"/>
      <c r="Z21" s="35"/>
      <c r="AA21" s="35"/>
      <c r="AB21" s="56"/>
      <c r="AC21" s="57"/>
      <c r="AD21" s="56"/>
      <c r="AE21" s="56"/>
      <c r="AF21" s="58"/>
      <c r="AG21" s="68"/>
      <c r="XEZ21"/>
      <c r="XFA21"/>
      <c r="XFB21"/>
      <c r="XFC21"/>
      <c r="XFD21"/>
    </row>
    <row r="22" s="2" customFormat="1" ht="56.25" spans="1:16384">
      <c r="A22" s="10">
        <v>130</v>
      </c>
      <c r="B22" s="10" t="s">
        <v>29</v>
      </c>
      <c r="C22" s="10" t="s">
        <v>42</v>
      </c>
      <c r="D22" s="10" t="s">
        <v>54</v>
      </c>
      <c r="E22" s="10" t="s">
        <v>50</v>
      </c>
      <c r="F22" s="10" t="s">
        <v>141</v>
      </c>
      <c r="G22" s="10" t="s">
        <v>142</v>
      </c>
      <c r="H22" s="10" t="s">
        <v>155</v>
      </c>
      <c r="I22" s="10" t="s">
        <v>156</v>
      </c>
      <c r="J22" s="10" t="s">
        <v>157</v>
      </c>
      <c r="K22" s="10"/>
      <c r="L22" s="10"/>
      <c r="M22" s="10"/>
      <c r="N22" s="10">
        <v>104</v>
      </c>
      <c r="O22" s="10">
        <v>18</v>
      </c>
      <c r="P22" s="10"/>
      <c r="Q22" s="10">
        <v>122</v>
      </c>
      <c r="R22" s="10" t="s">
        <v>58</v>
      </c>
      <c r="S22" s="10" t="s">
        <v>158</v>
      </c>
      <c r="T22" s="28"/>
      <c r="U22" s="29">
        <v>45490</v>
      </c>
      <c r="V22" s="29">
        <v>45491</v>
      </c>
      <c r="W22" s="29">
        <v>45497</v>
      </c>
      <c r="X22" s="28"/>
      <c r="Y22" s="28"/>
      <c r="Z22" s="28"/>
      <c r="AA22" s="28"/>
      <c r="AB22" s="48">
        <v>46.4948</v>
      </c>
      <c r="AC22" s="50">
        <v>0.399999311752176</v>
      </c>
      <c r="AD22" s="48">
        <v>116.2372</v>
      </c>
      <c r="AE22" s="48">
        <v>5.7628</v>
      </c>
      <c r="AF22" s="49"/>
      <c r="AG22" s="66"/>
      <c r="XEZ22"/>
      <c r="XFA22"/>
      <c r="XFB22"/>
      <c r="XFC22"/>
      <c r="XFD22"/>
    </row>
    <row r="23" s="2" customFormat="1" ht="33.75" spans="1:16384">
      <c r="A23" s="10">
        <v>131</v>
      </c>
      <c r="B23" s="10" t="s">
        <v>29</v>
      </c>
      <c r="C23" s="10" t="s">
        <v>42</v>
      </c>
      <c r="D23" s="10" t="s">
        <v>140</v>
      </c>
      <c r="E23" s="10" t="s">
        <v>50</v>
      </c>
      <c r="F23" s="10" t="s">
        <v>159</v>
      </c>
      <c r="G23" s="10" t="s">
        <v>160</v>
      </c>
      <c r="H23" s="10" t="s">
        <v>161</v>
      </c>
      <c r="I23" s="10" t="s">
        <v>162</v>
      </c>
      <c r="J23" s="10" t="s">
        <v>163</v>
      </c>
      <c r="K23" s="10"/>
      <c r="L23" s="10"/>
      <c r="M23" s="10"/>
      <c r="N23" s="10">
        <v>113</v>
      </c>
      <c r="O23" s="10">
        <v>19</v>
      </c>
      <c r="P23" s="10"/>
      <c r="Q23" s="10">
        <v>132</v>
      </c>
      <c r="R23" s="10" t="s">
        <v>58</v>
      </c>
      <c r="S23" s="10" t="s">
        <v>164</v>
      </c>
      <c r="T23" s="28"/>
      <c r="U23" s="29">
        <v>45496</v>
      </c>
      <c r="V23" s="29">
        <v>45496</v>
      </c>
      <c r="W23" s="29">
        <v>45501</v>
      </c>
      <c r="X23" s="28"/>
      <c r="Y23" s="28"/>
      <c r="Z23" s="28"/>
      <c r="AA23" s="28"/>
      <c r="AB23" s="48"/>
      <c r="AC23" s="50"/>
      <c r="AD23" s="48">
        <v>92.3592</v>
      </c>
      <c r="AE23" s="48">
        <v>39.6408</v>
      </c>
      <c r="AF23" s="49"/>
      <c r="AG23" s="66"/>
      <c r="XEZ23"/>
      <c r="XFA23"/>
      <c r="XFB23"/>
      <c r="XFC23"/>
      <c r="XFD23"/>
    </row>
    <row r="24" s="2" customFormat="1" ht="33.75" spans="1:16384">
      <c r="A24" s="10">
        <v>132</v>
      </c>
      <c r="B24" s="10" t="s">
        <v>29</v>
      </c>
      <c r="C24" s="10" t="s">
        <v>42</v>
      </c>
      <c r="D24" s="10" t="s">
        <v>54</v>
      </c>
      <c r="E24" s="10" t="s">
        <v>50</v>
      </c>
      <c r="F24" s="10" t="s">
        <v>159</v>
      </c>
      <c r="G24" s="10" t="s">
        <v>160</v>
      </c>
      <c r="H24" s="10" t="s">
        <v>165</v>
      </c>
      <c r="I24" s="10" t="s">
        <v>166</v>
      </c>
      <c r="J24" s="10" t="s">
        <v>167</v>
      </c>
      <c r="K24" s="10"/>
      <c r="L24" s="10"/>
      <c r="M24" s="10"/>
      <c r="N24" s="10">
        <v>36</v>
      </c>
      <c r="O24" s="10">
        <v>6</v>
      </c>
      <c r="P24" s="10"/>
      <c r="Q24" s="10">
        <v>42</v>
      </c>
      <c r="R24" s="10" t="s">
        <v>58</v>
      </c>
      <c r="S24" s="10" t="s">
        <v>168</v>
      </c>
      <c r="T24" s="28"/>
      <c r="U24" s="25">
        <v>45461</v>
      </c>
      <c r="V24" s="25">
        <v>45461</v>
      </c>
      <c r="W24" s="25">
        <v>45461</v>
      </c>
      <c r="X24" s="28"/>
      <c r="Y24" s="28"/>
      <c r="Z24" s="28"/>
      <c r="AA24" s="28"/>
      <c r="AB24" s="48">
        <v>16.6848</v>
      </c>
      <c r="AC24" s="50">
        <v>0.4</v>
      </c>
      <c r="AD24" s="48">
        <v>41.712</v>
      </c>
      <c r="AE24" s="48">
        <v>0.287999999999997</v>
      </c>
      <c r="AF24" s="49"/>
      <c r="AG24" s="66"/>
      <c r="XEZ24"/>
      <c r="XFA24"/>
      <c r="XFB24"/>
      <c r="XFC24"/>
      <c r="XFD24"/>
    </row>
    <row r="25" s="2" customFormat="1" ht="45" spans="1:16384">
      <c r="A25" s="10">
        <v>133</v>
      </c>
      <c r="B25" s="10" t="s">
        <v>29</v>
      </c>
      <c r="C25" s="10" t="s">
        <v>42</v>
      </c>
      <c r="D25" s="10" t="s">
        <v>54</v>
      </c>
      <c r="E25" s="10" t="s">
        <v>50</v>
      </c>
      <c r="F25" s="10" t="s">
        <v>169</v>
      </c>
      <c r="G25" s="10" t="s">
        <v>170</v>
      </c>
      <c r="H25" s="10" t="s">
        <v>171</v>
      </c>
      <c r="I25" s="10" t="s">
        <v>172</v>
      </c>
      <c r="J25" s="10" t="s">
        <v>173</v>
      </c>
      <c r="K25" s="10"/>
      <c r="L25" s="10"/>
      <c r="M25" s="10"/>
      <c r="N25" s="10">
        <v>80</v>
      </c>
      <c r="O25" s="10">
        <v>14</v>
      </c>
      <c r="P25" s="10"/>
      <c r="Q25" s="10">
        <v>94</v>
      </c>
      <c r="R25" s="10" t="s">
        <v>58</v>
      </c>
      <c r="S25" s="10" t="s">
        <v>174</v>
      </c>
      <c r="T25" s="36" t="s">
        <v>175</v>
      </c>
      <c r="U25" s="36" t="s">
        <v>176</v>
      </c>
      <c r="V25" s="36" t="s">
        <v>176</v>
      </c>
      <c r="W25" s="36" t="s">
        <v>177</v>
      </c>
      <c r="X25" s="28"/>
      <c r="Y25" s="28"/>
      <c r="Z25" s="28"/>
      <c r="AA25" s="28"/>
      <c r="AB25" s="48">
        <v>19.92</v>
      </c>
      <c r="AC25" s="50">
        <v>0.4</v>
      </c>
      <c r="AD25" s="48">
        <v>49.8</v>
      </c>
      <c r="AE25" s="48">
        <v>44.2</v>
      </c>
      <c r="AF25" s="49"/>
      <c r="AG25" s="66"/>
      <c r="XEZ25"/>
      <c r="XFA25"/>
      <c r="XFB25"/>
      <c r="XFC25"/>
      <c r="XFD25"/>
    </row>
    <row r="26" s="2" customFormat="1" ht="45" spans="1:16384">
      <c r="A26" s="10">
        <v>135</v>
      </c>
      <c r="B26" s="10" t="s">
        <v>29</v>
      </c>
      <c r="C26" s="10" t="s">
        <v>42</v>
      </c>
      <c r="D26" s="10" t="s">
        <v>140</v>
      </c>
      <c r="E26" s="10" t="s">
        <v>50</v>
      </c>
      <c r="F26" s="10" t="s">
        <v>178</v>
      </c>
      <c r="G26" s="10" t="s">
        <v>179</v>
      </c>
      <c r="H26" s="10" t="s">
        <v>180</v>
      </c>
      <c r="I26" s="10" t="s">
        <v>180</v>
      </c>
      <c r="J26" s="10" t="s">
        <v>181</v>
      </c>
      <c r="K26" s="10"/>
      <c r="L26" s="10"/>
      <c r="M26" s="10"/>
      <c r="N26" s="10">
        <v>120</v>
      </c>
      <c r="O26" s="10">
        <v>20</v>
      </c>
      <c r="P26" s="10"/>
      <c r="Q26" s="10">
        <v>140</v>
      </c>
      <c r="R26" s="10" t="s">
        <v>58</v>
      </c>
      <c r="S26" s="10" t="s">
        <v>182</v>
      </c>
      <c r="T26" s="28"/>
      <c r="U26" s="29">
        <v>45471</v>
      </c>
      <c r="V26" s="29">
        <v>45471</v>
      </c>
      <c r="W26" s="29">
        <v>45478</v>
      </c>
      <c r="X26" s="28"/>
      <c r="Y26" s="28"/>
      <c r="Z26" s="28"/>
      <c r="AA26" s="28"/>
      <c r="AB26" s="48">
        <v>29.19</v>
      </c>
      <c r="AC26" s="50">
        <v>0.3</v>
      </c>
      <c r="AD26" s="48">
        <v>97.3</v>
      </c>
      <c r="AE26" s="48">
        <v>42.7</v>
      </c>
      <c r="AF26" s="49"/>
      <c r="AG26" s="66"/>
      <c r="XEZ26"/>
      <c r="XFA26"/>
      <c r="XFB26"/>
      <c r="XFC26"/>
      <c r="XFD26"/>
    </row>
    <row r="27" s="2" customFormat="1" ht="45" spans="1:16384">
      <c r="A27" s="10">
        <v>136</v>
      </c>
      <c r="B27" s="10" t="s">
        <v>29</v>
      </c>
      <c r="C27" s="10" t="s">
        <v>42</v>
      </c>
      <c r="D27" s="10" t="s">
        <v>54</v>
      </c>
      <c r="E27" s="10" t="s">
        <v>50</v>
      </c>
      <c r="F27" s="10" t="s">
        <v>183</v>
      </c>
      <c r="G27" s="10" t="s">
        <v>184</v>
      </c>
      <c r="H27" s="10" t="s">
        <v>185</v>
      </c>
      <c r="I27" s="10" t="s">
        <v>186</v>
      </c>
      <c r="J27" s="10" t="s">
        <v>187</v>
      </c>
      <c r="K27" s="10"/>
      <c r="L27" s="10"/>
      <c r="M27" s="10"/>
      <c r="N27" s="10">
        <v>75</v>
      </c>
      <c r="O27" s="10">
        <v>13</v>
      </c>
      <c r="P27" s="10"/>
      <c r="Q27" s="10">
        <v>88</v>
      </c>
      <c r="R27" s="10" t="s">
        <v>58</v>
      </c>
      <c r="S27" s="10" t="s">
        <v>188</v>
      </c>
      <c r="T27" s="29">
        <v>45483</v>
      </c>
      <c r="U27" s="29">
        <v>45496</v>
      </c>
      <c r="V27" s="29">
        <v>45496</v>
      </c>
      <c r="W27" s="29">
        <v>45498</v>
      </c>
      <c r="X27" s="28"/>
      <c r="Y27" s="28"/>
      <c r="Z27" s="28"/>
      <c r="AA27" s="28"/>
      <c r="AB27" s="48">
        <v>15.96</v>
      </c>
      <c r="AC27" s="50">
        <v>0.3</v>
      </c>
      <c r="AD27" s="48">
        <v>53.2</v>
      </c>
      <c r="AE27" s="48">
        <v>34.8</v>
      </c>
      <c r="AF27" s="49"/>
      <c r="AG27" s="66"/>
      <c r="XEZ27"/>
      <c r="XFA27"/>
      <c r="XFB27"/>
      <c r="XFC27"/>
      <c r="XFD27"/>
    </row>
    <row r="28" s="4" customFormat="1" ht="33.75" spans="1:16384">
      <c r="A28" s="10">
        <v>180</v>
      </c>
      <c r="B28" s="12" t="s">
        <v>29</v>
      </c>
      <c r="C28" s="12" t="s">
        <v>59</v>
      </c>
      <c r="D28" s="12" t="s">
        <v>189</v>
      </c>
      <c r="E28" s="12" t="s">
        <v>190</v>
      </c>
      <c r="F28" s="12" t="s">
        <v>191</v>
      </c>
      <c r="G28" s="12" t="s">
        <v>160</v>
      </c>
      <c r="H28" s="12" t="s">
        <v>165</v>
      </c>
      <c r="I28" s="12" t="s">
        <v>192</v>
      </c>
      <c r="J28" s="12" t="s">
        <v>193</v>
      </c>
      <c r="K28" s="21"/>
      <c r="L28" s="21"/>
      <c r="M28" s="21">
        <v>45</v>
      </c>
      <c r="N28" s="21"/>
      <c r="O28" s="21"/>
      <c r="P28" s="22"/>
      <c r="Q28" s="18">
        <v>45</v>
      </c>
      <c r="R28" s="10" t="s">
        <v>194</v>
      </c>
      <c r="S28" s="37" t="s">
        <v>195</v>
      </c>
      <c r="T28" s="38"/>
      <c r="U28" s="39">
        <v>45497</v>
      </c>
      <c r="V28" s="39">
        <v>45497</v>
      </c>
      <c r="W28" s="39">
        <v>45498</v>
      </c>
      <c r="X28" s="38"/>
      <c r="Y28" s="38"/>
      <c r="Z28" s="38"/>
      <c r="AA28" s="38"/>
      <c r="AB28" s="59">
        <v>17.82</v>
      </c>
      <c r="AC28" s="50">
        <v>0.4</v>
      </c>
      <c r="AD28" s="59">
        <v>44.55</v>
      </c>
      <c r="AE28" s="59">
        <v>0.450000000000003</v>
      </c>
      <c r="AF28" s="60"/>
      <c r="AG28" s="69"/>
      <c r="XEZ28"/>
      <c r="XFA28"/>
      <c r="XFB28"/>
      <c r="XFC28"/>
      <c r="XFD28"/>
    </row>
    <row r="29" s="4" customFormat="1" ht="33.75" spans="1:16384">
      <c r="A29" s="10">
        <v>187</v>
      </c>
      <c r="B29" s="9" t="s">
        <v>41</v>
      </c>
      <c r="C29" s="9" t="s">
        <v>42</v>
      </c>
      <c r="D29" s="9" t="s">
        <v>196</v>
      </c>
      <c r="E29" s="9" t="s">
        <v>50</v>
      </c>
      <c r="F29" s="9" t="s">
        <v>197</v>
      </c>
      <c r="G29" s="9" t="s">
        <v>170</v>
      </c>
      <c r="H29" s="9" t="s">
        <v>198</v>
      </c>
      <c r="I29" s="9" t="s">
        <v>199</v>
      </c>
      <c r="J29" s="9" t="s">
        <v>200</v>
      </c>
      <c r="K29" s="22"/>
      <c r="L29" s="16">
        <v>50</v>
      </c>
      <c r="M29" s="22"/>
      <c r="N29" s="22"/>
      <c r="O29" s="22"/>
      <c r="P29" s="22"/>
      <c r="Q29" s="16">
        <v>50</v>
      </c>
      <c r="R29" s="10" t="s">
        <v>201</v>
      </c>
      <c r="S29" s="10" t="s">
        <v>202</v>
      </c>
      <c r="T29" s="38"/>
      <c r="U29" s="36" t="s">
        <v>203</v>
      </c>
      <c r="V29" s="36" t="s">
        <v>203</v>
      </c>
      <c r="W29" s="36" t="s">
        <v>204</v>
      </c>
      <c r="X29" s="38"/>
      <c r="Y29" s="38"/>
      <c r="Z29" s="38"/>
      <c r="AA29" s="38"/>
      <c r="AB29" s="59">
        <v>19.94</v>
      </c>
      <c r="AC29" s="61">
        <v>0.4</v>
      </c>
      <c r="AD29" s="59">
        <v>49.85</v>
      </c>
      <c r="AE29" s="59">
        <v>0.15</v>
      </c>
      <c r="AF29" s="60"/>
      <c r="AG29" s="69"/>
      <c r="XEZ29"/>
      <c r="XFA29"/>
      <c r="XFB29"/>
      <c r="XFC29"/>
      <c r="XFD29"/>
    </row>
    <row r="30" s="4" customFormat="1" ht="33.75" spans="1:16384">
      <c r="A30" s="10">
        <v>188</v>
      </c>
      <c r="B30" s="9" t="s">
        <v>29</v>
      </c>
      <c r="C30" s="9" t="s">
        <v>42</v>
      </c>
      <c r="D30" s="9" t="s">
        <v>205</v>
      </c>
      <c r="E30" s="9" t="s">
        <v>50</v>
      </c>
      <c r="F30" s="9" t="s">
        <v>86</v>
      </c>
      <c r="G30" s="9" t="s">
        <v>87</v>
      </c>
      <c r="H30" s="9" t="s">
        <v>88</v>
      </c>
      <c r="I30" s="9" t="s">
        <v>206</v>
      </c>
      <c r="J30" s="9" t="s">
        <v>207</v>
      </c>
      <c r="K30" s="22"/>
      <c r="L30" s="16">
        <v>50</v>
      </c>
      <c r="M30" s="22"/>
      <c r="N30" s="22"/>
      <c r="O30" s="22"/>
      <c r="P30" s="22"/>
      <c r="Q30" s="16">
        <v>50</v>
      </c>
      <c r="R30" s="10" t="s">
        <v>201</v>
      </c>
      <c r="S30" s="10" t="s">
        <v>208</v>
      </c>
      <c r="T30" s="38"/>
      <c r="U30" s="25">
        <v>45483</v>
      </c>
      <c r="V30" s="25">
        <v>45483</v>
      </c>
      <c r="W30" s="25">
        <v>45495</v>
      </c>
      <c r="X30" s="38"/>
      <c r="Y30" s="38"/>
      <c r="Z30" s="38"/>
      <c r="AA30" s="38"/>
      <c r="AB30" s="59">
        <v>19.864</v>
      </c>
      <c r="AC30" s="61">
        <v>0.4</v>
      </c>
      <c r="AD30" s="59">
        <v>49.66</v>
      </c>
      <c r="AE30" s="16">
        <v>0.340000000000003</v>
      </c>
      <c r="AF30" s="60"/>
      <c r="AG30" s="69"/>
      <c r="XEZ30"/>
      <c r="XFA30"/>
      <c r="XFB30"/>
      <c r="XFC30"/>
      <c r="XFD30"/>
    </row>
  </sheetData>
  <autoFilter xmlns:etc="http://www.wps.cn/officeDocument/2017/etCustomData" ref="A3:XFD30" etc:filterBottomFollowUsedRange="0">
    <extLst/>
  </autoFilter>
  <mergeCells count="29">
    <mergeCell ref="G1:I1"/>
    <mergeCell ref="K1:Q1"/>
    <mergeCell ref="S1:AC1"/>
    <mergeCell ref="A1:A2"/>
    <mergeCell ref="B1:B2"/>
    <mergeCell ref="C1:C2"/>
    <mergeCell ref="D1:D2"/>
    <mergeCell ref="E1:E2"/>
    <mergeCell ref="F1:F2"/>
    <mergeCell ref="J1:J2"/>
    <mergeCell ref="R1:R2"/>
    <mergeCell ref="S19:S21"/>
    <mergeCell ref="U19:U21"/>
    <mergeCell ref="V19:V21"/>
    <mergeCell ref="W19:W21"/>
    <mergeCell ref="X19:X21"/>
    <mergeCell ref="Y19:Y21"/>
    <mergeCell ref="Z19:Z21"/>
    <mergeCell ref="AA19:AA21"/>
    <mergeCell ref="AB19:AB21"/>
    <mergeCell ref="AC19:AC21"/>
    <mergeCell ref="AD1:AD2"/>
    <mergeCell ref="AD19:AD21"/>
    <mergeCell ref="AE1:AE2"/>
    <mergeCell ref="AE19:AE21"/>
    <mergeCell ref="AF1:AF2"/>
    <mergeCell ref="AF19:AF21"/>
    <mergeCell ref="AG1:AG2"/>
    <mergeCell ref="AG19:AG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王小雷</cp:lastModifiedBy>
  <dcterms:created xsi:type="dcterms:W3CDTF">2023-09-22T07:22:00Z</dcterms:created>
  <dcterms:modified xsi:type="dcterms:W3CDTF">2025-08-13T06:55:12Z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E1BAB787B7E0403BBA0B883520D876F5_13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